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oyectos\"/>
    </mc:Choice>
  </mc:AlternateContent>
  <bookViews>
    <workbookView xWindow="0" yWindow="0" windowWidth="24000" windowHeight="9645"/>
  </bookViews>
  <sheets>
    <sheet name="Table 1" sheetId="1" r:id="rId1"/>
  </sheets>
  <calcPr calcId="162913" concurrentCalc="0"/>
</workbook>
</file>

<file path=xl/calcChain.xml><?xml version="1.0" encoding="utf-8"?>
<calcChain xmlns="http://schemas.openxmlformats.org/spreadsheetml/2006/main">
  <c r="C4" i="1" l="1"/>
  <c r="C14" i="1"/>
  <c r="C19" i="1"/>
  <c r="C28" i="1"/>
  <c r="C35" i="1"/>
  <c r="C40" i="1"/>
  <c r="C43" i="1"/>
  <c r="C47" i="1"/>
</calcChain>
</file>

<file path=xl/sharedStrings.xml><?xml version="1.0" encoding="utf-8"?>
<sst xmlns="http://schemas.openxmlformats.org/spreadsheetml/2006/main" count="64" uniqueCount="43">
  <si>
    <r>
      <rPr>
        <b/>
        <sz val="8"/>
        <rFont val="Calibri"/>
        <family val="2"/>
      </rPr>
      <t>Ministerio de Justicia y del Derecho</t>
    </r>
  </si>
  <si>
    <r>
      <rPr>
        <b/>
        <sz val="8"/>
        <rFont val="Calibri"/>
        <family val="2"/>
      </rPr>
      <t>Proyectos de Inversión 2018</t>
    </r>
  </si>
  <si>
    <r>
      <rPr>
        <b/>
        <sz val="5.5"/>
        <color rgb="FFFFFFFF"/>
        <rFont val="Arial"/>
        <family val="2"/>
      </rPr>
      <t>No.</t>
    </r>
  </si>
  <si>
    <r>
      <rPr>
        <b/>
        <sz val="5.5"/>
        <color rgb="FFFFFFFF"/>
        <rFont val="Arial"/>
        <family val="2"/>
      </rPr>
      <t>Proyecto</t>
    </r>
  </si>
  <si>
    <r>
      <rPr>
        <b/>
        <sz val="5.5"/>
        <color rgb="FFFFFFFF"/>
        <rFont val="Arial"/>
        <family val="2"/>
      </rPr>
      <t>Apropiación Vigente</t>
    </r>
  </si>
  <si>
    <r>
      <rPr>
        <b/>
        <sz val="5.5"/>
        <color rgb="FFFFFFFF"/>
        <rFont val="Arial"/>
        <family val="2"/>
      </rPr>
      <t>Indicadores de Gestión</t>
    </r>
  </si>
  <si>
    <r>
      <rPr>
        <b/>
        <sz val="5.5"/>
        <color rgb="FFFFFFFF"/>
        <rFont val="Arial"/>
        <family val="2"/>
      </rPr>
      <t>Meta 2018</t>
    </r>
  </si>
  <si>
    <r>
      <rPr>
        <b/>
        <sz val="5.5"/>
        <rFont val="Arial"/>
        <family val="2"/>
      </rPr>
      <t>Dirección Métodos Alternativos de Solución de Conflictos</t>
    </r>
  </si>
  <si>
    <r>
      <rPr>
        <sz val="5.5"/>
        <rFont val="Arial"/>
        <family val="2"/>
      </rPr>
      <t>Apoyo a la promoción del acceso a la Justicia con modelos de implementación regional y local</t>
    </r>
  </si>
  <si>
    <r>
      <rPr>
        <sz val="5.5"/>
        <rFont val="Arial"/>
        <family val="2"/>
      </rPr>
      <t>Contratos suscritos</t>
    </r>
  </si>
  <si>
    <r>
      <rPr>
        <sz val="5.5"/>
        <rFont val="Arial"/>
        <family val="2"/>
      </rPr>
      <t>Casas  de  Justicia  con  asistencia  técnica,  acompañamiento  y apoyo</t>
    </r>
  </si>
  <si>
    <r>
      <rPr>
        <sz val="5.5"/>
        <rFont val="Arial"/>
        <family val="2"/>
      </rPr>
      <t>Comités   realizados   para   la   coordinación   y   supervisión   del proyecto</t>
    </r>
  </si>
  <si>
    <r>
      <rPr>
        <sz val="5.5"/>
        <rFont val="Arial"/>
        <family val="2"/>
      </rPr>
      <t>Estrategias de divulgación de los servicios del Programa Nacional de Centros de Convivencia Ciudadana implementados</t>
    </r>
  </si>
  <si>
    <r>
      <rPr>
        <sz val="5.5"/>
        <rFont val="Arial"/>
        <family val="2"/>
      </rPr>
      <t>Apoyo a la promoción de los métodos de resolución de conflictos en el territorio nacional, Nacional</t>
    </r>
  </si>
  <si>
    <r>
      <rPr>
        <sz val="5.5"/>
        <rFont val="Arial"/>
        <family val="2"/>
      </rPr>
      <t>Informes presentados</t>
    </r>
  </si>
  <si>
    <r>
      <rPr>
        <sz val="5.5"/>
        <rFont val="Arial"/>
        <family val="2"/>
      </rPr>
      <t>Estudios sectoriales elaborados</t>
    </r>
  </si>
  <si>
    <r>
      <rPr>
        <sz val="5.5"/>
        <rFont val="Arial"/>
        <family val="2"/>
      </rPr>
      <t>Documentos de evaluación realizados</t>
    </r>
  </si>
  <si>
    <r>
      <rPr>
        <sz val="5.5"/>
        <rFont val="Arial"/>
        <family val="2"/>
      </rPr>
      <t>Implantación, asistencia y apoyo de las casas de justicia</t>
    </r>
  </si>
  <si>
    <r>
      <rPr>
        <sz val="5.5"/>
        <rFont val="Arial"/>
        <family val="2"/>
      </rPr>
      <t xml:space="preserve">Casas  de  Justicia  con  asistencia  técnica,  acompañamiento  y
</t>
    </r>
    <r>
      <rPr>
        <sz val="5.5"/>
        <rFont val="Arial"/>
        <family val="2"/>
      </rPr>
      <t>apoyo</t>
    </r>
  </si>
  <si>
    <r>
      <rPr>
        <b/>
        <sz val="5.5"/>
        <rFont val="Arial"/>
        <family val="2"/>
      </rPr>
      <t>Dirección de Justicia Formal y Jurisdiccional</t>
    </r>
  </si>
  <si>
    <r>
      <rPr>
        <sz val="5.5"/>
        <rFont val="Arial"/>
        <family val="2"/>
      </rPr>
      <t>Apoyo a la planificación y cualificación de la administración de justicia, nacional</t>
    </r>
  </si>
  <si>
    <r>
      <rPr>
        <sz val="5.5"/>
        <rFont val="Arial"/>
        <family val="2"/>
      </rPr>
      <t>Reuniones de seguimiento realizadas</t>
    </r>
  </si>
  <si>
    <r>
      <rPr>
        <sz val="5.5"/>
        <rFont val="Arial"/>
        <family val="2"/>
      </rPr>
      <t>Fortalecimiento al ejercicio de la autonomía de los pueblos étnicos en materia de justicia</t>
    </r>
  </si>
  <si>
    <r>
      <rPr>
        <b/>
        <sz val="5.5"/>
        <rFont val="Arial"/>
        <family val="2"/>
      </rPr>
      <t>Dirección de Política Criminal y Penitenciaria</t>
    </r>
  </si>
  <si>
    <r>
      <rPr>
        <sz val="5.5"/>
        <rFont val="Arial"/>
        <family val="2"/>
      </rPr>
      <t>Fortalecimiento de la política criminal del estado colombiano, nacional</t>
    </r>
  </si>
  <si>
    <r>
      <rPr>
        <sz val="5.5"/>
        <rFont val="Arial"/>
        <family val="2"/>
      </rPr>
      <t>Mesas De Trabajo Interinstitucionales Realizadas</t>
    </r>
  </si>
  <si>
    <r>
      <rPr>
        <sz val="5.5"/>
        <rFont val="Arial"/>
        <family val="2"/>
      </rPr>
      <t>Fortalecimiento en Colombia de la política de prevención y lucha contra la criminalidad organizada, la corrupción pública y la violencia sexual en el contexto del posconflicto</t>
    </r>
  </si>
  <si>
    <r>
      <rPr>
        <sz val="5.5"/>
        <rFont val="Arial"/>
        <family val="2"/>
      </rPr>
      <t>Diagnósticos Generados</t>
    </r>
  </si>
  <si>
    <r>
      <rPr>
        <sz val="5.5"/>
        <rFont val="Arial"/>
        <family val="2"/>
      </rPr>
      <t>Fortalecimiento de la política en materia penitenciaria y tratamiento resocializador para comunidades étnicas a nivel nacional</t>
    </r>
  </si>
  <si>
    <r>
      <rPr>
        <b/>
        <sz val="5.5"/>
        <rFont val="Arial"/>
        <family val="2"/>
      </rPr>
      <t>Dirección de Justicia Transicional</t>
    </r>
  </si>
  <si>
    <r>
      <rPr>
        <sz val="5.5"/>
        <rFont val="Arial"/>
        <family val="2"/>
      </rPr>
      <t>Apoyo al fortalecimiento  del diseño, ejecución, difusión y articulación de los mecanismos de justicia transicional -  nacional</t>
    </r>
  </si>
  <si>
    <r>
      <rPr>
        <sz val="5.5"/>
        <rFont val="Arial"/>
        <family val="2"/>
      </rPr>
      <t>Mantenimiento, sostenibilidad, soporte e interconexión del sistema de información interinstitucional de justicia transicional - nacional</t>
    </r>
  </si>
  <si>
    <r>
      <rPr>
        <sz val="5.5"/>
        <rFont val="Arial"/>
        <family val="2"/>
      </rPr>
      <t>Personas   que   asisten   talleres   y   capacitaciones   sobre   oferta institucional.</t>
    </r>
  </si>
  <si>
    <r>
      <rPr>
        <b/>
        <sz val="5.5"/>
        <rFont val="Arial"/>
        <family val="2"/>
      </rPr>
      <t>Subdirección de Gestión de Información en Justicia</t>
    </r>
  </si>
  <si>
    <r>
      <rPr>
        <sz val="5.5"/>
        <rFont val="Arial"/>
        <family val="2"/>
      </rPr>
      <t>Implementación del sistema centralizado de estadísticas en justicia, nacional</t>
    </r>
  </si>
  <si>
    <r>
      <rPr>
        <sz val="5.5"/>
        <rFont val="Arial"/>
        <family val="2"/>
      </rPr>
      <t>Bases de datos Actualizadas</t>
    </r>
  </si>
  <si>
    <r>
      <rPr>
        <b/>
        <sz val="5.5"/>
        <rFont val="Arial"/>
        <family val="2"/>
      </rPr>
      <t>Subdirección de Tecnologías y Sistemas de Información</t>
    </r>
  </si>
  <si>
    <r>
      <rPr>
        <sz val="5.5"/>
        <rFont val="Arial"/>
        <family val="2"/>
      </rPr>
      <t>Adecuación e implementación del modelo de arquitectura empresarial en el ministerio de justicia y del derecho , nacional</t>
    </r>
  </si>
  <si>
    <r>
      <rPr>
        <b/>
        <sz val="5.5"/>
        <rFont val="Arial"/>
        <family val="2"/>
      </rPr>
      <t>Dirección de Asuntos Internacionales</t>
    </r>
  </si>
  <si>
    <r>
      <rPr>
        <sz val="5.5"/>
        <rFont val="Arial"/>
        <family val="2"/>
      </rPr>
      <t>Apoyo al programa de fortalecimiento del acceso a la justicia en Colombia - donación AECID a nivel nacional</t>
    </r>
  </si>
  <si>
    <r>
      <rPr>
        <sz val="5.5"/>
        <rFont val="Arial"/>
        <family val="2"/>
      </rPr>
      <t>Actas Realizadas</t>
    </r>
  </si>
  <si>
    <r>
      <rPr>
        <sz val="5.5"/>
        <rFont val="Arial"/>
        <family val="2"/>
      </rPr>
      <t>Reuniones Atendidas</t>
    </r>
  </si>
  <si>
    <r>
      <rPr>
        <b/>
        <sz val="5.5"/>
        <rFont val="Arial"/>
        <family val="2"/>
      </rPr>
      <t>TOTAL PROYECTOS DE INVERSIÓN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</si>
</sst>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"/>
  </numFmts>
  <fonts count="10" x14ac:knownFonts="1">
    <font>
      <sz val="10"/>
      <color rgb="FF000000"/>
      <name val="Times New Roman"/>
      <charset val="204"/>
    </font>
    <font>
      <b/>
      <sz val="8"/>
      <name val="Calibri"/>
    </font>
    <font>
      <b/>
      <sz val="5.5"/>
      <name val="Arial"/>
    </font>
    <font>
      <b/>
      <sz val="5.5"/>
      <color rgb="FF000000"/>
      <name val="Arial"/>
      <family val="2"/>
    </font>
    <font>
      <sz val="5.5"/>
      <color rgb="FF000000"/>
      <name val="Arial"/>
      <family val="2"/>
    </font>
    <font>
      <sz val="5.5"/>
      <name val="Arial"/>
    </font>
    <font>
      <b/>
      <sz val="8"/>
      <name val="Calibri"/>
      <family val="2"/>
    </font>
    <font>
      <b/>
      <sz val="5.5"/>
      <color rgb="FFFFFFFF"/>
      <name val="Arial"/>
      <family val="2"/>
    </font>
    <font>
      <b/>
      <sz val="5.5"/>
      <name val="Arial"/>
      <family val="2"/>
    </font>
    <font>
      <sz val="5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1F5F"/>
      </patternFill>
    </fill>
    <fill>
      <patternFill patternType="solid">
        <fgColor rgb="FFA6A6A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 indent="7"/>
    </xf>
    <xf numFmtId="164" fontId="3" fillId="3" borderId="9" xfId="0" applyNumberFormat="1" applyFont="1" applyFill="1" applyBorder="1" applyAlignment="1">
      <alignment horizontal="left" vertical="top" shrinkToFit="1"/>
    </xf>
    <xf numFmtId="0" fontId="0" fillId="3" borderId="9" xfId="0" applyFill="1" applyBorder="1" applyAlignment="1">
      <alignment horizontal="left" wrapText="1"/>
    </xf>
    <xf numFmtId="1" fontId="4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top" wrapText="1"/>
    </xf>
    <xf numFmtId="1" fontId="4" fillId="0" borderId="9" xfId="0" applyNumberFormat="1" applyFont="1" applyFill="1" applyBorder="1" applyAlignment="1">
      <alignment horizontal="center" vertical="top" shrinkToFit="1"/>
    </xf>
    <xf numFmtId="1" fontId="4" fillId="0" borderId="9" xfId="0" applyNumberFormat="1" applyFont="1" applyFill="1" applyBorder="1" applyAlignment="1">
      <alignment horizontal="left" vertical="top" indent="1" shrinkToFit="1"/>
    </xf>
    <xf numFmtId="0" fontId="0" fillId="0" borderId="9" xfId="0" applyFill="1" applyBorder="1" applyAlignment="1">
      <alignment horizontal="left" vertical="top" wrapText="1"/>
    </xf>
    <xf numFmtId="164" fontId="3" fillId="3" borderId="9" xfId="0" applyNumberFormat="1" applyFont="1" applyFill="1" applyBorder="1" applyAlignment="1">
      <alignment horizontal="right" vertical="top" shrinkToFit="1"/>
    </xf>
    <xf numFmtId="0" fontId="2" fillId="3" borderId="9" xfId="0" applyFont="1" applyFill="1" applyBorder="1" applyAlignment="1">
      <alignment horizontal="left" vertical="top" wrapText="1" indent="5"/>
    </xf>
    <xf numFmtId="164" fontId="4" fillId="0" borderId="9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center" shrinkToFit="1"/>
    </xf>
    <xf numFmtId="164" fontId="4" fillId="0" borderId="5" xfId="0" applyNumberFormat="1" applyFont="1" applyFill="1" applyBorder="1" applyAlignment="1">
      <alignment vertical="center" shrinkToFi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shrinkToFit="1"/>
    </xf>
    <xf numFmtId="1" fontId="4" fillId="0" borderId="12" xfId="0" applyNumberFormat="1" applyFont="1" applyFill="1" applyBorder="1" applyAlignment="1">
      <alignment horizontal="center" vertical="top" shrinkToFit="1"/>
    </xf>
    <xf numFmtId="1" fontId="4" fillId="0" borderId="5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12" xfId="0" applyNumberFormat="1" applyFont="1" applyFill="1" applyBorder="1" applyAlignment="1">
      <alignment horizontal="right" vertical="center" shrinkToFit="1"/>
    </xf>
    <xf numFmtId="164" fontId="4" fillId="0" borderId="5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149796</xdr:colOff>
      <xdr:row>0</xdr:row>
      <xdr:rowOff>57213</xdr:rowOff>
    </xdr:from>
    <xdr:to>
      <xdr:col>1</xdr:col>
      <xdr:colOff>983399</xdr:colOff>
      <xdr:row>1</xdr:row>
      <xdr:rowOff>119380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9832" cy="227139"/>
        </a:xfrm>
        <a:prstGeom prst="rect">
          <a:avLst/>
        </a:prstGeom>
      </xdr:spPr>
    </xdr:pic>
    <xdr:clientData/>
  </xdr:twoCellAnchor>
  <xdr:twoCellAnchor editAs="oneCell">
    <xdr:from>
      <xdr:col>3</xdr:col>
      <xdr:colOff>1380617</xdr:colOff>
      <xdr:row>0</xdr:row>
      <xdr:rowOff>54927</xdr:rowOff>
    </xdr:from>
    <xdr:to>
      <xdr:col>4</xdr:col>
      <xdr:colOff>417626</xdr:colOff>
      <xdr:row>1</xdr:row>
      <xdr:rowOff>116839</xdr:rowOff>
    </xdr:to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0924" cy="22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160" zoomScaleNormal="160" workbookViewId="0">
      <selection activeCell="F1" sqref="F1"/>
    </sheetView>
  </sheetViews>
  <sheetFormatPr baseColWidth="10" defaultColWidth="9.33203125" defaultRowHeight="12.75" x14ac:dyDescent="0.2"/>
  <cols>
    <col min="1" max="1" width="5.5" customWidth="1"/>
    <col min="2" max="2" width="42.5" customWidth="1"/>
    <col min="3" max="3" width="15.33203125" customWidth="1"/>
    <col min="4" max="4" width="38.6640625" customWidth="1"/>
    <col min="5" max="5" width="11.33203125" customWidth="1"/>
  </cols>
  <sheetData>
    <row r="1" spans="1:5" ht="12.95" customHeight="1" x14ac:dyDescent="0.2">
      <c r="A1" s="35" t="s">
        <v>0</v>
      </c>
      <c r="B1" s="36"/>
      <c r="C1" s="36"/>
      <c r="D1" s="36"/>
      <c r="E1" s="37"/>
    </row>
    <row r="2" spans="1:5" ht="12" customHeight="1" x14ac:dyDescent="0.2">
      <c r="A2" s="38" t="s">
        <v>1</v>
      </c>
      <c r="B2" s="39"/>
      <c r="C2" s="39"/>
      <c r="D2" s="39"/>
      <c r="E2" s="40"/>
    </row>
    <row r="3" spans="1:5" ht="15.6" customHeight="1" x14ac:dyDescent="0.2">
      <c r="A3" s="1" t="s">
        <v>2</v>
      </c>
      <c r="B3" s="2" t="s">
        <v>3</v>
      </c>
      <c r="C3" s="3" t="s">
        <v>4</v>
      </c>
      <c r="D3" s="4" t="s">
        <v>5</v>
      </c>
      <c r="E3" s="2" t="s">
        <v>6</v>
      </c>
    </row>
    <row r="4" spans="1:5" ht="10.5" customHeight="1" x14ac:dyDescent="0.2">
      <c r="A4" s="21" t="s">
        <v>7</v>
      </c>
      <c r="B4" s="22"/>
      <c r="C4" s="5">
        <f>+C5+C9+C13</f>
        <v>4858040054</v>
      </c>
      <c r="D4" s="6"/>
      <c r="E4" s="6"/>
    </row>
    <row r="5" spans="1:5" ht="9.9499999999999993" customHeight="1" x14ac:dyDescent="0.2">
      <c r="A5" s="15">
        <v>1</v>
      </c>
      <c r="B5" s="29" t="s">
        <v>8</v>
      </c>
      <c r="C5" s="32">
        <v>1669743003</v>
      </c>
      <c r="D5" s="8" t="s">
        <v>9</v>
      </c>
      <c r="E5" s="9">
        <v>17</v>
      </c>
    </row>
    <row r="6" spans="1:5" ht="15.6" customHeight="1" x14ac:dyDescent="0.2">
      <c r="A6" s="28"/>
      <c r="B6" s="30"/>
      <c r="C6" s="33"/>
      <c r="D6" s="8" t="s">
        <v>10</v>
      </c>
      <c r="E6" s="9">
        <v>151</v>
      </c>
    </row>
    <row r="7" spans="1:5" ht="25.5" customHeight="1" x14ac:dyDescent="0.2">
      <c r="A7" s="28"/>
      <c r="B7" s="30"/>
      <c r="C7" s="33"/>
      <c r="D7" s="8" t="s">
        <v>11</v>
      </c>
      <c r="E7" s="9">
        <v>6</v>
      </c>
    </row>
    <row r="8" spans="1:5" ht="22.35" customHeight="1" x14ac:dyDescent="0.2">
      <c r="A8" s="16"/>
      <c r="B8" s="31"/>
      <c r="C8" s="34"/>
      <c r="D8" s="8" t="s">
        <v>12</v>
      </c>
      <c r="E8" s="7">
        <v>2</v>
      </c>
    </row>
    <row r="9" spans="1:5" ht="9.9499999999999993" customHeight="1" x14ac:dyDescent="0.2">
      <c r="A9" s="15">
        <v>2</v>
      </c>
      <c r="B9" s="17" t="s">
        <v>13</v>
      </c>
      <c r="C9" s="32">
        <v>3055382469</v>
      </c>
      <c r="D9" s="8" t="s">
        <v>9</v>
      </c>
      <c r="E9" s="9">
        <v>27</v>
      </c>
    </row>
    <row r="10" spans="1:5" ht="9.9499999999999993" customHeight="1" x14ac:dyDescent="0.2">
      <c r="A10" s="28"/>
      <c r="B10" s="26"/>
      <c r="C10" s="33"/>
      <c r="D10" s="8" t="s">
        <v>14</v>
      </c>
      <c r="E10" s="9">
        <v>12</v>
      </c>
    </row>
    <row r="11" spans="1:5" ht="9.9499999999999993" customHeight="1" x14ac:dyDescent="0.2">
      <c r="A11" s="28"/>
      <c r="B11" s="26"/>
      <c r="C11" s="33"/>
      <c r="D11" s="8" t="s">
        <v>15</v>
      </c>
      <c r="E11" s="9">
        <v>4</v>
      </c>
    </row>
    <row r="12" spans="1:5" ht="9.9499999999999993" customHeight="1" x14ac:dyDescent="0.2">
      <c r="A12" s="16"/>
      <c r="B12" s="18"/>
      <c r="C12" s="34"/>
      <c r="D12" s="8" t="s">
        <v>16</v>
      </c>
      <c r="E12" s="9">
        <v>1</v>
      </c>
    </row>
    <row r="13" spans="1:5" ht="16.5" customHeight="1" x14ac:dyDescent="0.2">
      <c r="A13" s="10">
        <v>3</v>
      </c>
      <c r="B13" s="8" t="s">
        <v>17</v>
      </c>
      <c r="C13" s="14">
        <v>132914582</v>
      </c>
      <c r="D13" s="11" t="s">
        <v>18</v>
      </c>
      <c r="E13" s="9">
        <v>1</v>
      </c>
    </row>
    <row r="14" spans="1:5" ht="10.5" customHeight="1" x14ac:dyDescent="0.2">
      <c r="A14" s="21" t="s">
        <v>19</v>
      </c>
      <c r="B14" s="22"/>
      <c r="C14" s="5">
        <f>+C15+C17</f>
        <v>2620121871</v>
      </c>
      <c r="D14" s="6"/>
      <c r="E14" s="6"/>
    </row>
    <row r="15" spans="1:5" ht="9.9499999999999993" customHeight="1" x14ac:dyDescent="0.2">
      <c r="A15" s="15">
        <v>4</v>
      </c>
      <c r="B15" s="17" t="s">
        <v>20</v>
      </c>
      <c r="C15" s="19">
        <v>1585425252</v>
      </c>
      <c r="D15" s="8" t="s">
        <v>14</v>
      </c>
      <c r="E15" s="9">
        <v>10</v>
      </c>
    </row>
    <row r="16" spans="1:5" ht="10.5" customHeight="1" x14ac:dyDescent="0.2">
      <c r="A16" s="16"/>
      <c r="B16" s="18"/>
      <c r="C16" s="20"/>
      <c r="D16" s="8" t="s">
        <v>21</v>
      </c>
      <c r="E16" s="9">
        <v>10</v>
      </c>
    </row>
    <row r="17" spans="1:5" ht="9.9499999999999993" customHeight="1" x14ac:dyDescent="0.2">
      <c r="A17" s="15">
        <v>5</v>
      </c>
      <c r="B17" s="17" t="s">
        <v>22</v>
      </c>
      <c r="C17" s="19">
        <v>1034696619</v>
      </c>
      <c r="D17" s="8" t="s">
        <v>9</v>
      </c>
      <c r="E17" s="9">
        <v>2</v>
      </c>
    </row>
    <row r="18" spans="1:5" ht="10.7" customHeight="1" x14ac:dyDescent="0.2">
      <c r="A18" s="16"/>
      <c r="B18" s="18"/>
      <c r="C18" s="20"/>
      <c r="D18" s="8" t="s">
        <v>14</v>
      </c>
      <c r="E18" s="9">
        <v>3</v>
      </c>
    </row>
    <row r="19" spans="1:5" ht="10.5" customHeight="1" x14ac:dyDescent="0.2">
      <c r="A19" s="21" t="s">
        <v>23</v>
      </c>
      <c r="B19" s="22"/>
      <c r="C19" s="5">
        <f>+C20+C23+C26</f>
        <v>2664684950</v>
      </c>
      <c r="D19" s="6"/>
      <c r="E19" s="6"/>
    </row>
    <row r="20" spans="1:5" ht="9.9499999999999993" customHeight="1" x14ac:dyDescent="0.2">
      <c r="A20" s="23">
        <v>6</v>
      </c>
      <c r="B20" s="17" t="s">
        <v>24</v>
      </c>
      <c r="C20" s="19">
        <v>1510475853</v>
      </c>
      <c r="D20" s="8" t="s">
        <v>25</v>
      </c>
      <c r="E20" s="9">
        <v>2</v>
      </c>
    </row>
    <row r="21" spans="1:5" ht="9.9499999999999993" customHeight="1" x14ac:dyDescent="0.2">
      <c r="A21" s="24"/>
      <c r="B21" s="26"/>
      <c r="C21" s="27"/>
      <c r="D21" s="8" t="s">
        <v>14</v>
      </c>
      <c r="E21" s="9">
        <v>10</v>
      </c>
    </row>
    <row r="22" spans="1:5" ht="9.9499999999999993" customHeight="1" x14ac:dyDescent="0.2">
      <c r="A22" s="25"/>
      <c r="B22" s="18"/>
      <c r="C22" s="20"/>
      <c r="D22" s="8" t="s">
        <v>21</v>
      </c>
      <c r="E22" s="9">
        <v>5</v>
      </c>
    </row>
    <row r="23" spans="1:5" ht="9.9499999999999993" customHeight="1" x14ac:dyDescent="0.2">
      <c r="A23" s="23">
        <v>7</v>
      </c>
      <c r="B23" s="17" t="s">
        <v>26</v>
      </c>
      <c r="C23" s="19">
        <v>755146112</v>
      </c>
      <c r="D23" s="8" t="s">
        <v>25</v>
      </c>
      <c r="E23" s="9">
        <v>5</v>
      </c>
    </row>
    <row r="24" spans="1:5" ht="9.9499999999999993" customHeight="1" x14ac:dyDescent="0.2">
      <c r="A24" s="24"/>
      <c r="B24" s="26"/>
      <c r="C24" s="27"/>
      <c r="D24" s="8" t="s">
        <v>14</v>
      </c>
      <c r="E24" s="9">
        <v>10</v>
      </c>
    </row>
    <row r="25" spans="1:5" ht="10.5" customHeight="1" x14ac:dyDescent="0.2">
      <c r="A25" s="25"/>
      <c r="B25" s="18"/>
      <c r="C25" s="20"/>
      <c r="D25" s="8" t="s">
        <v>27</v>
      </c>
      <c r="E25" s="9">
        <v>1</v>
      </c>
    </row>
    <row r="26" spans="1:5" ht="9.9499999999999993" customHeight="1" x14ac:dyDescent="0.2">
      <c r="A26" s="15">
        <v>8</v>
      </c>
      <c r="B26" s="17" t="s">
        <v>28</v>
      </c>
      <c r="C26" s="19">
        <v>399062985</v>
      </c>
      <c r="D26" s="8" t="s">
        <v>21</v>
      </c>
      <c r="E26" s="9">
        <v>3</v>
      </c>
    </row>
    <row r="27" spans="1:5" ht="10.5" customHeight="1" x14ac:dyDescent="0.2">
      <c r="A27" s="16"/>
      <c r="B27" s="18"/>
      <c r="C27" s="20"/>
      <c r="D27" s="8" t="s">
        <v>14</v>
      </c>
      <c r="E27" s="9">
        <v>10</v>
      </c>
    </row>
    <row r="28" spans="1:5" ht="10.5" customHeight="1" x14ac:dyDescent="0.2">
      <c r="A28" s="21" t="s">
        <v>29</v>
      </c>
      <c r="B28" s="22"/>
      <c r="C28" s="12">
        <f>+C29+C32</f>
        <v>3980255760</v>
      </c>
      <c r="D28" s="6"/>
      <c r="E28" s="6"/>
    </row>
    <row r="29" spans="1:5" ht="9.9499999999999993" customHeight="1" x14ac:dyDescent="0.2">
      <c r="A29" s="23">
        <v>9</v>
      </c>
      <c r="B29" s="17" t="s">
        <v>30</v>
      </c>
      <c r="C29" s="19">
        <v>2724114403</v>
      </c>
      <c r="D29" s="8" t="s">
        <v>9</v>
      </c>
      <c r="E29" s="9">
        <v>8</v>
      </c>
    </row>
    <row r="30" spans="1:5" ht="9.9499999999999993" customHeight="1" x14ac:dyDescent="0.2">
      <c r="A30" s="24"/>
      <c r="B30" s="26"/>
      <c r="C30" s="27"/>
      <c r="D30" s="8" t="s">
        <v>21</v>
      </c>
      <c r="E30" s="9">
        <v>2</v>
      </c>
    </row>
    <row r="31" spans="1:5" ht="10.5" customHeight="1" x14ac:dyDescent="0.2">
      <c r="A31" s="25"/>
      <c r="B31" s="18"/>
      <c r="C31" s="20"/>
      <c r="D31" s="8" t="s">
        <v>14</v>
      </c>
      <c r="E31" s="9">
        <v>2</v>
      </c>
    </row>
    <row r="32" spans="1:5" ht="9.9499999999999993" customHeight="1" x14ac:dyDescent="0.2">
      <c r="A32" s="15">
        <v>10</v>
      </c>
      <c r="B32" s="29" t="s">
        <v>31</v>
      </c>
      <c r="C32" s="19">
        <v>1256141357</v>
      </c>
      <c r="D32" s="8" t="s">
        <v>14</v>
      </c>
      <c r="E32" s="9">
        <v>4</v>
      </c>
    </row>
    <row r="33" spans="1:5" ht="15.95" customHeight="1" x14ac:dyDescent="0.2">
      <c r="A33" s="28"/>
      <c r="B33" s="30"/>
      <c r="C33" s="27"/>
      <c r="D33" s="8" t="s">
        <v>32</v>
      </c>
      <c r="E33" s="9">
        <v>35</v>
      </c>
    </row>
    <row r="34" spans="1:5" ht="9.9499999999999993" customHeight="1" x14ac:dyDescent="0.2">
      <c r="A34" s="16"/>
      <c r="B34" s="31"/>
      <c r="C34" s="20"/>
      <c r="D34" s="8" t="s">
        <v>9</v>
      </c>
      <c r="E34" s="9">
        <v>4</v>
      </c>
    </row>
    <row r="35" spans="1:5" ht="10.5" customHeight="1" x14ac:dyDescent="0.2">
      <c r="A35" s="21" t="s">
        <v>33</v>
      </c>
      <c r="B35" s="22"/>
      <c r="C35" s="5">
        <f>+C36</f>
        <v>567723148</v>
      </c>
      <c r="D35" s="6"/>
      <c r="E35" s="6"/>
    </row>
    <row r="36" spans="1:5" ht="9.9499999999999993" customHeight="1" x14ac:dyDescent="0.2">
      <c r="A36" s="15">
        <v>11</v>
      </c>
      <c r="B36" s="17" t="s">
        <v>34</v>
      </c>
      <c r="C36" s="19">
        <v>567723148</v>
      </c>
      <c r="D36" s="8" t="s">
        <v>21</v>
      </c>
      <c r="E36" s="9">
        <v>2</v>
      </c>
    </row>
    <row r="37" spans="1:5" ht="9.9499999999999993" customHeight="1" x14ac:dyDescent="0.2">
      <c r="A37" s="28"/>
      <c r="B37" s="26"/>
      <c r="C37" s="27"/>
      <c r="D37" s="8" t="s">
        <v>9</v>
      </c>
      <c r="E37" s="9">
        <v>10</v>
      </c>
    </row>
    <row r="38" spans="1:5" ht="9.9499999999999993" customHeight="1" x14ac:dyDescent="0.2">
      <c r="A38" s="28"/>
      <c r="B38" s="26"/>
      <c r="C38" s="27"/>
      <c r="D38" s="8" t="s">
        <v>14</v>
      </c>
      <c r="E38" s="9">
        <v>2</v>
      </c>
    </row>
    <row r="39" spans="1:5" ht="10.5" customHeight="1" x14ac:dyDescent="0.2">
      <c r="A39" s="16"/>
      <c r="B39" s="18"/>
      <c r="C39" s="20"/>
      <c r="D39" s="8" t="s">
        <v>35</v>
      </c>
      <c r="E39" s="9">
        <v>4</v>
      </c>
    </row>
    <row r="40" spans="1:5" ht="10.5" customHeight="1" x14ac:dyDescent="0.2">
      <c r="A40" s="21" t="s">
        <v>36</v>
      </c>
      <c r="B40" s="22"/>
      <c r="C40" s="12">
        <f>+C41</f>
        <v>5217426796</v>
      </c>
      <c r="D40" s="6"/>
      <c r="E40" s="6"/>
    </row>
    <row r="41" spans="1:5" ht="9.9499999999999993" customHeight="1" x14ac:dyDescent="0.2">
      <c r="A41" s="15">
        <v>12</v>
      </c>
      <c r="B41" s="17" t="s">
        <v>37</v>
      </c>
      <c r="C41" s="19">
        <v>5217426796</v>
      </c>
      <c r="D41" s="8" t="s">
        <v>9</v>
      </c>
      <c r="E41" s="9">
        <v>28</v>
      </c>
    </row>
    <row r="42" spans="1:5" ht="10.5" customHeight="1" x14ac:dyDescent="0.2">
      <c r="A42" s="16"/>
      <c r="B42" s="18"/>
      <c r="C42" s="20"/>
      <c r="D42" s="8" t="s">
        <v>21</v>
      </c>
      <c r="E42" s="9">
        <v>20</v>
      </c>
    </row>
    <row r="43" spans="1:5" ht="10.5" customHeight="1" x14ac:dyDescent="0.2">
      <c r="A43" s="21" t="s">
        <v>38</v>
      </c>
      <c r="B43" s="22"/>
      <c r="C43" s="12">
        <f>+C44</f>
        <v>145492819</v>
      </c>
      <c r="D43" s="6"/>
      <c r="E43" s="6"/>
    </row>
    <row r="44" spans="1:5" ht="9.9499999999999993" customHeight="1" x14ac:dyDescent="0.2">
      <c r="A44" s="23">
        <v>13</v>
      </c>
      <c r="B44" s="17" t="s">
        <v>39</v>
      </c>
      <c r="C44" s="19">
        <v>145492819</v>
      </c>
      <c r="D44" s="8" t="s">
        <v>9</v>
      </c>
      <c r="E44" s="9">
        <v>4</v>
      </c>
    </row>
    <row r="45" spans="1:5" ht="9.9499999999999993" customHeight="1" x14ac:dyDescent="0.2">
      <c r="A45" s="24"/>
      <c r="B45" s="26"/>
      <c r="C45" s="27"/>
      <c r="D45" s="8" t="s">
        <v>40</v>
      </c>
      <c r="E45" s="9">
        <v>5</v>
      </c>
    </row>
    <row r="46" spans="1:5" ht="10.5" customHeight="1" x14ac:dyDescent="0.2">
      <c r="A46" s="25"/>
      <c r="B46" s="18"/>
      <c r="C46" s="20"/>
      <c r="D46" s="8" t="s">
        <v>41</v>
      </c>
      <c r="E46" s="9">
        <v>8</v>
      </c>
    </row>
    <row r="47" spans="1:5" ht="10.5" customHeight="1" x14ac:dyDescent="0.2">
      <c r="A47" s="6"/>
      <c r="B47" s="13" t="s">
        <v>42</v>
      </c>
      <c r="C47" s="5">
        <f>+C4+C14+C19+C28+C35+C40+C43</f>
        <v>20053745398</v>
      </c>
      <c r="D47" s="6"/>
      <c r="E47" s="6"/>
    </row>
  </sheetData>
  <mergeCells count="45">
    <mergeCell ref="A1:E1"/>
    <mergeCell ref="A2:E2"/>
    <mergeCell ref="A4:B4"/>
    <mergeCell ref="A5:A8"/>
    <mergeCell ref="B5:B8"/>
    <mergeCell ref="C5:C8"/>
    <mergeCell ref="A9:A12"/>
    <mergeCell ref="B9:B12"/>
    <mergeCell ref="C9:C12"/>
    <mergeCell ref="A14:B14"/>
    <mergeCell ref="A15:A16"/>
    <mergeCell ref="B15:B16"/>
    <mergeCell ref="C15:C16"/>
    <mergeCell ref="A17:A18"/>
    <mergeCell ref="B17:B18"/>
    <mergeCell ref="C17:C18"/>
    <mergeCell ref="A19:B19"/>
    <mergeCell ref="A20:A22"/>
    <mergeCell ref="B20:B22"/>
    <mergeCell ref="C20:C22"/>
    <mergeCell ref="A23:A25"/>
    <mergeCell ref="B23:B25"/>
    <mergeCell ref="C23:C25"/>
    <mergeCell ref="A26:A27"/>
    <mergeCell ref="B26:B27"/>
    <mergeCell ref="C26:C27"/>
    <mergeCell ref="A28:B28"/>
    <mergeCell ref="A29:A31"/>
    <mergeCell ref="B29:B31"/>
    <mergeCell ref="C29:C31"/>
    <mergeCell ref="A32:A34"/>
    <mergeCell ref="B32:B34"/>
    <mergeCell ref="C32:C34"/>
    <mergeCell ref="A35:B35"/>
    <mergeCell ref="A36:A39"/>
    <mergeCell ref="B36:B39"/>
    <mergeCell ref="C36:C39"/>
    <mergeCell ref="A40:B40"/>
    <mergeCell ref="A41:A42"/>
    <mergeCell ref="B41:B42"/>
    <mergeCell ref="C41:C42"/>
    <mergeCell ref="A43:B43"/>
    <mergeCell ref="A44:A46"/>
    <mergeCell ref="B44:B46"/>
    <mergeCell ref="C44:C4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2TV4CCKVFCYA-1167877901-32</_dlc_DocId>
    <_dlc_DocIdUrl xmlns="81cc8fc0-8d1e-4295-8f37-5d076116407c">
      <Url>https://www.minjusticia.gov.co/ministerio/_layouts/15/DocIdRedir.aspx?ID=2TV4CCKVFCYA-1167877901-32</Url>
      <Description>2TV4CCKVFCYA-1167877901-32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2B7B431-73A3-47F2-A097-E9AB9A543EC7}"/>
</file>

<file path=customXml/itemProps2.xml><?xml version="1.0" encoding="utf-8"?>
<ds:datastoreItem xmlns:ds="http://schemas.openxmlformats.org/officeDocument/2006/customXml" ds:itemID="{0B4D6C86-2C4D-4B05-8EDB-8C885A53BA12}"/>
</file>

<file path=customXml/itemProps3.xml><?xml version="1.0" encoding="utf-8"?>
<ds:datastoreItem xmlns:ds="http://schemas.openxmlformats.org/officeDocument/2006/customXml" ds:itemID="{F887F873-F1DB-4172-98BD-C2F25F7DFBFC}"/>
</file>

<file path=customXml/itemProps4.xml><?xml version="1.0" encoding="utf-8"?>
<ds:datastoreItem xmlns:ds="http://schemas.openxmlformats.org/officeDocument/2006/customXml" ds:itemID="{1856EE53-6F64-4DFB-BFA2-74933AEBBF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 CLARENA RIVERA</dc:creator>
  <cp:lastModifiedBy>MAURICIO ORDOÑEZ GUTIERREZ</cp:lastModifiedBy>
  <dcterms:created xsi:type="dcterms:W3CDTF">2019-01-15T14:42:33Z</dcterms:created>
  <dcterms:modified xsi:type="dcterms:W3CDTF">2019-01-17T20:21:20Z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95e7ca64-6e59-4a18-beae-8f5c4a963350</vt:lpwstr>
  </property>
</Properties>
</file>