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14"/>
  <workbookPr/>
  <mc:AlternateContent xmlns:mc="http://schemas.openxmlformats.org/markup-compatibility/2006">
    <mc:Choice Requires="x15">
      <x15ac:absPath xmlns:x15ac="http://schemas.microsoft.com/office/spreadsheetml/2010/11/ac" url="C:\Users\diegof\Desktop\Teletrabajo\SINERGIA\Seguimiento reportes SINERGIA\Marzo\"/>
    </mc:Choice>
  </mc:AlternateContent>
  <xr:revisionPtr revIDLastSave="0" documentId="8_{810FB38F-4BB3-44E9-879C-969AE39F12B4}" xr6:coauthVersionLast="45" xr6:coauthVersionMax="45" xr10:uidLastSave="{00000000-0000-0000-0000-000000000000}"/>
  <bookViews>
    <workbookView xWindow="0" yWindow="0" windowWidth="20490" windowHeight="7155" xr2:uid="{00000000-000D-0000-FFFF-FFFF00000000}"/>
  </bookViews>
  <sheets>
    <sheet name="Reporte segundo trimestre 2020" sheetId="1" r:id="rId1"/>
  </sheets>
  <definedNames>
    <definedName name="_xlnm._FilterDatabase" localSheetId="0" hidden="1">'Reporte segundo trimestre 2020'!$B$3:$U$12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O8" i="1"/>
  <c r="S8" i="1"/>
  <c r="S12" i="1" l="1"/>
  <c r="O12" i="1"/>
  <c r="L12" i="1"/>
  <c r="S11" i="1"/>
  <c r="S9" i="1"/>
  <c r="S7" i="1"/>
  <c r="S6" i="1"/>
  <c r="O11" i="1"/>
  <c r="L11" i="1"/>
  <c r="L9" i="1"/>
  <c r="L6" i="1"/>
  <c r="L7" i="1"/>
  <c r="O6" i="1"/>
  <c r="O7" i="1"/>
  <c r="O9" i="1"/>
</calcChain>
</file>

<file path=xl/sharedStrings.xml><?xml version="1.0" encoding="utf-8"?>
<sst xmlns="http://schemas.openxmlformats.org/spreadsheetml/2006/main" count="68" uniqueCount="60">
  <si>
    <t>REPORTE AVANCE INDICADORES PMI - SISTEMA DE INTEGRADO DE INFORMACIÓN PARA EL POSCONFLICTO</t>
  </si>
  <si>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</si>
  <si>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</si>
  <si>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</si>
  <si>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</si>
  <si>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</si>
  <si>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</si>
  <si>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</si>
  <si>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</si>
  <si>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</si>
  <si>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</si>
  <si>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</si>
  <si>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</si>
  <si>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</si>
  <si>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</si>
  <si>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</si>
  <si>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Meta 2020</t>
  </si>
  <si>
    <t>Avance 1er trimestre 2020</t>
  </si>
  <si>
    <t>Avance 2do trimestre 2020</t>
  </si>
  <si>
    <t>% avance 2020</t>
  </si>
  <si>
    <t>Reporte cualitativo Primer trimestre 2020 registrado en SIIPO</t>
  </si>
  <si>
    <t>Reporte cualitativo Segundo trimestre 2020 registrado en SIIPO</t>
  </si>
  <si>
    <t>Punto 4. Solución al Problema de las Drogas Ilícitas</t>
  </si>
  <si>
    <t>Pilar.  Solución al fenómeno de producción y comercialización de narcóticos</t>
  </si>
  <si>
    <t>D.301</t>
  </si>
  <si>
    <t>Mapeo del delito (informe) de la cadena de valor del narcotráfico, en todos los niveles incluyendo el regional, realizado</t>
  </si>
  <si>
    <t>Mapeo del delito de la cadena de valor del narcotráfico, en todos los niveles incluyendo el regional</t>
  </si>
  <si>
    <t>Subdirección Estratégica y de Análisis</t>
  </si>
  <si>
    <t>Anual</t>
  </si>
  <si>
    <t>ND</t>
  </si>
  <si>
    <t>Está en proceso de desarrollo el "Estudio de producción y rendimiento en la región del Pacífico" con el cual culmina la cuarta fase nacional. Así mismo, se encuentra en revisión el documento analítico que consolida la cuarta fase de los "Estudios de producción y rendimientos". Estos estudios se realizan en el marco del Convenio de Cooperación Internacional No. 245 de 2019 entre el Ministerio de Justicia y del Derecho y UNODC- SIMCI (Sistema de Monitoreo Integral de cultivos ilícitos). 
Así mismo, en el marco de dicho convenio, se avanza en el desarrollo del “Monitoreo de territorios afectados por cultivos ilícitos 2019”, que corresponde al 50% del censo anual, el cual permitirá identificar el área cultivada y factores asociados al problema.</t>
  </si>
  <si>
    <t xml:space="preserve">Para el segundo trimestre del 2020 se realizaron las gestiones pertinentes para dar continuidad a los estudios relacionados con el monitoreo de territorios afectados por cultivos ilícitos en Colombia y los estudios relacionados con el tema. Dado que el primer avance del 50% se realizó en el marco del convenio 245 del 2019 suscrito entre  el Ministerio de Justicia y del Derecho y la Oficina de las Naciones Unidas contra la Droga y el Delito. Se realizó la suscripción del Convenio de Cooperación Internacional 302 de 2020 entre el Ministerio de Justicia y del Derecho y la Oficina de las Naciones Unidas contra la Droga y el Delito, dentro del cual se desarrolló el  50% restante del  estudio “Monitoreo de territorios afectados por cultivos ilícitos 2019” el cual fue socializado el 17 de junio de 2020. De igual forma dentro de las actividades del convenio se adelantaron los preparativos para la realización del estudio de Productividad y Rendimientos del cultivo de coca en las regiones Central, Catatumbo y Norte. </t>
  </si>
  <si>
    <t>D.305</t>
  </si>
  <si>
    <t>Campaña Nacional contra el lavado de activos, diseñada y realizada</t>
  </si>
  <si>
    <t>Campaña Nacional contra el lavado de activos, diseñada y realizada en los términos establecidos en el punto 4.3.2 del Acuerdo Final</t>
  </si>
  <si>
    <t xml:space="preserve">Durante el primer trimestre no se realizaron acciones relacionadas con la campaña. Sin embargo, se ha programado para el segundo semestre adelantar acciones de planificación para el desarrollo de la campaña nacional contra el lavado de activos. </t>
  </si>
  <si>
    <t>Se acordó la realización del Dia Antilavado en el mes de octubre, celebración que será coordinada entre el Ministerio de Justicia y del Derecho y la Oficina de Naciones Unidas contra la Droga y el Delito. Actualmente se viene trabajando una propuesta para la realización de esta campaña por parte de la Dirección de Política Criminal y Penitenciaria y la Dirección de Política de Drogas y Actvidades Relacionadas del Ministerio de Justicia.</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</si>
  <si>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</si>
  <si>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</si>
  <si>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</si>
  <si>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Subdirección de Control y Fiscalización</t>
  </si>
  <si>
    <t xml:space="preserve">Durante el primer trimestre de 2020, se elaboró el plan de trabajo que contiene la metodología para la realización del estudio de identificación de usos, frecuencias y lugares de demanda de las sustancias químicas se dirige a la caracterización de la comercialización (importación, compra y distribución) de las sustancias químicas ácido clorhídrico, ácido sulfúrico, anhídrido acético, permanganato de potasio y cloruro de calcio en los departamentos de Nariño, Cauca y Valle del Cauca._x000D_
_x000D_
</t>
  </si>
  <si>
    <t>Durante el segundo trimestre del 2020, se realizó el análisis de la dinámica de comercialización (importación, compra y distribución) de las sustancias ácido clorhídrico, ácido sulfúrico, anhídrido acético, permanganato de potasio y cloruro de calcio, en los departamentos de Nariño y Cauca, evaluando treinta y nueve empresas que se encuentran autorizadas a través de Certificado de Carencia de Informes por Tráfico de Estupefacientes para el uso de estas sustancias. Se generaron quince (15) reportes de fiscalización de índole administrativo (internos) y dos reportes operativos. 
Adicionalmente, a partir de los reportes de fiscalización internos, se generaron requerimientos de índole administrativo para dar seguimiento a los hallazgos y verificar el cumplimiento de la normatividad vigente.</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</si>
  <si>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</si>
  <si>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</si>
  <si>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</si>
  <si>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</si>
  <si>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El Observatorio de Drogas de Colombia –ODC- cuenta con una sección de género para la divulgación de información relacionada con la problemática de drogas y el enfoque de género, en donde se encuentran documentos relacionados con esta problemática, así como infografías que evidencian la situación puntual de las mujeres en el fenómeno del narcotráfico. Es importante resaltar que la información que se encuentra en el ODC está desagregada por sexo. 
Durante el primer trimestre del 2020 se adelantaron los procesos de planeación y trámite de contratación en el Observatorio de Drogas de Colombia con el fin de dar continuidad al desarrollo de la línea de investigación sobre género. También, se avanzó en la gestión para establecer el tema de investigación a priorizar; Se está negociando con un Organismo Internacional para la elaboración de una documento relacionado con la "Valoración del impacto social de la privación de la libertad a mujeres por delitos de drogas y diseño de recomendaciones de política pública".</t>
  </si>
  <si>
    <t xml:space="preserve">Durante el segundo trimestre, se han venido adelantando las siguientes acciones para dar cumplimiento a este indicador: i) Contratación del estudio sobre el impacto social de la privación de la libertad de mujeres por delitos de drogas y recomendaciones de política (Convenio 302 del 2020); ii) Actualización de infografías que se encuentran publicadas en el ODC y que evidencian la situación puntual de las mujeres en el fenómeno del narcotráfico en temáticas como mujeres detenidas por delitos de drogas, capturas en población femenina y consumo (publicadas en http://www.odc.gov.co/G%C3%89NERO); iii) Gestión con la Consejería para la Estabilización para la consecución de información del PNIS y de beneficiarias de créditos rurales; y iv) Articulación con el Observatorio de la Mujer de la Consejería para la Equidad de Género. </t>
  </si>
  <si>
    <t>Pilar 4.2.  Solución al fenómeno de producción y comercialización de narcóticos</t>
  </si>
  <si>
    <t>D.436</t>
  </si>
  <si>
    <t>Documento con estudio nacional de consumo de sustancias psicoactivas en Colombia, elaborado</t>
  </si>
  <si>
    <t>Estudio nacional de consumo de sustancias psicoactivas en Colombia para la generación de conocimiento en materia de consumo de drogas ilícitas</t>
  </si>
  <si>
    <t>Durante el primer trimestre de 2020 se encuentra en ejecución 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Actualmente se adelanta la fase 3 relacionada con el procesamiento y análisis de resultados (dado que entre agosto y diciembre de 2019 se adelantaron las dos primeras fases de la encuesta). Dicha fase incluye los procesos de calidad, consistencia y generación de base de datos final. Por último, se desarrollará el documento de análisis y resultados sobre la magnitud y características del consumo de sustancias psicoactivas en el país. El informe de resultados tendrá desagregaciones por sexo.</t>
  </si>
  <si>
    <t>En el segundo trimestre de 2020, continúa la ejecución del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_x000D_
_x000D_
En este marco, se adelanta la fase 3 que incluye los procesos de calidad, consistencia y generación de base de datos final. Se destaca que el 30 de mayo, se recibió la base de datos por parte del DANE. Actualmente el Observatorio de Drogas de Colombia y el DANE adelantan el procesamiento de los datos para la posterior elaboración de informe de resultados que permitirá desagregaciones por sexo.</t>
  </si>
  <si>
    <t>D.G.8</t>
  </si>
  <si>
    <t>Estudio nacional de consumo de sustancias psicoactivas en Colombia con datos desagregados por género, elaborado</t>
  </si>
  <si>
    <t>Estudio nacional de consumo de sustancias psicoactivas en Colombia.</t>
  </si>
  <si>
    <t>Durante el primer trimestre del año 2020, En el marco del convenio suscrito con el DANE, se avanzó en el trabajo de la tercera fase de la encuesta nacional de consumo de sustancias psicoactivas, relacionada con el procesamiento de la información. 
De esta forma, se realizó avance en el proceso de calidad, consistencia y validación de la información para cerrar la base de datos. Dentro de las desagregaciones se encuentra establecida la variable género.</t>
  </si>
  <si>
    <t xml:space="preserve">En el segundo trimestre de 2020 continúa la ejecución del convenio interadministrativo No. 251 de 2019 celebrado entre el Ministerio de Justicia y del Derecho y el Departamento Administrativo Nacional de Estadística – DANE-, cuyo objeto consiste en adelantar acciones conjuntas para la realización de la Encuesta Nacional de Consumo de Sustancias Psicoactivas – 2019, por valor de $4.979.943.014 millones. El convenio tiene plazo de ejecución hasta el 30 de julio 2020.  _x000D_
_x000D_
En este marco, se adelanta la fase 3 que incluye los procesos de calidad, consistencia y generación de base de datos final, se destaca que el 30 de mayo, se recibió la base de datos por parte del DANE; actualmente, el Observatorio de Drogas de Colombia y el DANE adelantan el procesamiento de los datos para la posterior elaboración de informe de resultados que permitirá desagregaciones por sexo. En esta encuesta se incluyeron dos preguntas que indagan sobre orientación e identidad de género, estandarizadas por el DANE.   _x000D_
_x000D_
La desagregación de género de este estudio permitirá mejorar la comprensión del consumo de drogas de acuerdo con variables específicas y facilitará la contribución para el diseño de acciones con perspectiva de género de acuerdo con los objetivos de la Política Integral para Enfrentar el Problema de las Drogas: Ruta Futuro.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</si>
</sst>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color rgb="FFFFFFFF"/>
      <name val="Calibri"/>
      <family val="2"/>
      <scheme val="minor"/>
    </font>
    <font>
      <sz val="10"/>
      <color rgb="FF000000"/>
      <name val="Calibri"/>
      <family val="2"/>
      <scheme val="minor"/>
    </font>
    <font>
      <sz val="10"/>
      <color theme="1"/>
      <name val="Calibri"/>
      <family val="2"/>
      <scheme val="minor"/>
    </font>
    <font>
      <b/>
      <sz val="10"/>
      <name val="Calibri"/>
      <family val="2"/>
      <scheme val="minor"/>
    </font>
    <font>
      <b/>
      <sz val="1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548235"/>
        <bgColor indexed="64"/>
      </patternFill>
    </fill>
    <fill>
      <patternFill patternType="solid">
        <fgColor rgb="FFE2EFDA"/>
        <bgColor indexed="64"/>
      </patternFill>
    </fill>
    <fill>
      <patternFill patternType="solid">
        <fgColor rgb="FFA9D08E"/>
        <bgColor indexed="64"/>
      </patternFill>
    </fill>
  </fills>
  <borders count="6">
    <border>
      <left/>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style="thin">
        <color rgb="FF000000"/>
      </left>
      <right style="thin">
        <color rgb="FF000000"/>
      </right>
      <top style="thin">
        <color rgb="FF000000"/>
      </top>
      <bottom style="thin">
        <color rgb="FF000000"/>
      </bottom>
      <diagonal/>
    </border>
    <border>
      <left style="medium">
        <color theme="2" tint="-0.499984740745262"/>
      </left>
      <right style="medium">
        <color theme="2" tint="-0.499984740745262"/>
      </right>
      <top/>
      <bottom/>
      <diagonal/>
    </border>
  </borders>
  <cellStyleXfs count="1">
    <xf numFmtId="0" fontId="0" fillId="0" borderId="0"/>
  </cellStyleXfs>
  <cellXfs count="23">
    <xf numFmtId="0" fontId="0" fillId="0" borderId="0" xfId="0"/>
    <xf numFmtId="0" fontId="3" fillId="0" borderId="0" xfId="0" applyFont="1"/>
    <xf numFmtId="0" fontId="3" fillId="0" borderId="0" xfId="0" applyFont="1" applyFill="1"/>
    <xf numFmtId="0" fontId="3" fillId="0" borderId="0" xfId="0" applyFont="1" applyAlignment="1">
      <alignment horizontal="justify"/>
    </xf>
    <xf numFmtId="0" fontId="3" fillId="0" borderId="0" xfId="0" applyFont="1" applyAlignment="1">
      <alignment wrapText="1"/>
    </xf>
    <xf numFmtId="0" fontId="3"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1"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3" fillId="0" borderId="0" xfId="0" applyFont="1" applyAlignment="1">
      <alignment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4" xfId="0" applyFont="1" applyFill="1" applyBorder="1" applyAlignment="1">
      <alignment horizontal="center"/>
    </xf>
    <xf numFmtId="0" fontId="3"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CEBFF"/>
      <color rgb="FFFFCC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9"/>
  <sheetViews>
    <sheetView tabSelected="1" zoomScale="84" zoomScaleNormal="84" workbookViewId="0">
      <pane ySplit="3" topLeftCell="E11" activePane="bottomLeft" state="frozen"/>
      <selection pane="bottomLeft" activeCell="U8" sqref="U8"/>
    </sheetView>
  </sheetViews>
  <sheetFormatPr defaultColWidth="11.42578125" defaultRowHeight="12.75"/>
  <cols>
    <col min="1" max="1" width="5.28515625" style="1" customWidth="1"/>
    <col min="2" max="2" width="8.28515625" style="16" customWidth="1"/>
    <col min="3" max="3" width="26.7109375" style="3" customWidth="1"/>
    <col min="4" max="4" width="27.28515625" style="3" customWidth="1"/>
    <col min="5" max="5" width="24.42578125" style="13" customWidth="1"/>
    <col min="6" max="6" width="9.140625" style="3" bestFit="1" customWidth="1"/>
    <col min="7" max="7" width="10.140625" style="3" customWidth="1"/>
    <col min="8" max="8" width="12.5703125" style="1" customWidth="1"/>
    <col min="9" max="12" width="9.140625" style="1" customWidth="1"/>
    <col min="13" max="13" width="10.42578125" style="1" customWidth="1"/>
    <col min="14" max="14" width="9.85546875" style="1" customWidth="1"/>
    <col min="15" max="15" width="9.5703125" style="1" customWidth="1"/>
    <col min="16" max="16" width="10" style="1" customWidth="1"/>
    <col min="17" max="18" width="11.140625" style="1" customWidth="1"/>
    <col min="19" max="19" width="11.42578125" style="1" customWidth="1"/>
    <col min="20" max="20" width="48" style="1" customWidth="1"/>
    <col min="21" max="21" width="48.5703125" style="1" customWidth="1"/>
    <col min="22" max="22" width="11.28515625" style="1" customWidth="1"/>
    <col min="23" max="16384" width="11.42578125" style="1"/>
  </cols>
  <sheetData>
    <row r="1" spans="2:21">
      <c r="B1" s="21" t="s">
        <v>0</v>
      </c>
      <c r="C1" s="21"/>
      <c r="D1" s="21"/>
      <c r="E1" s="21"/>
      <c r="F1" s="21"/>
      <c r="G1" s="21"/>
      <c r="H1" s="21"/>
      <c r="I1" s="21"/>
      <c r="J1" s="21"/>
      <c r="K1" s="21"/>
      <c r="L1" s="21"/>
      <c r="M1" s="21"/>
      <c r="N1" s="21"/>
      <c r="O1" s="21"/>
      <c r="P1" s="21"/>
      <c r="Q1" s="21"/>
      <c r="R1" s="21"/>
      <c r="S1" s="21"/>
      <c r="T1" s="21"/>
      <c r="U1" s="21"/>
    </row>
    <row r="2" spans="2:21">
      <c r="B2" s="22" t="s">
        <v>1</v>
      </c>
      <c r="C2" s="22"/>
      <c r="D2" s="22"/>
      <c r="E2" s="22"/>
      <c r="F2" s="22"/>
      <c r="G2" s="22"/>
      <c r="H2" s="22"/>
      <c r="I2" s="22"/>
      <c r="J2" s="22"/>
      <c r="K2" s="22"/>
      <c r="L2" s="22"/>
      <c r="M2" s="22"/>
      <c r="N2" s="22"/>
      <c r="O2" s="22"/>
      <c r="P2" s="22"/>
      <c r="Q2" s="22"/>
      <c r="R2" s="22"/>
      <c r="S2" s="22"/>
      <c r="T2" s="22"/>
      <c r="U2" s="22"/>
    </row>
    <row r="3" spans="2:21" ht="42" customHeight="1">
      <c r="B3" s="15" t="s">
        <v>2</v>
      </c>
      <c r="C3" s="14" t="s">
        <v>3</v>
      </c>
      <c r="D3" s="14" t="s">
        <v>4</v>
      </c>
      <c r="E3" s="14" t="s">
        <v>5</v>
      </c>
      <c r="F3" s="14" t="s">
        <v>6</v>
      </c>
      <c r="G3" s="14" t="s">
        <v>7</v>
      </c>
      <c r="H3" s="14" t="s">
        <v>8</v>
      </c>
      <c r="I3" s="14" t="s">
        <v>9</v>
      </c>
      <c r="J3" s="14" t="s">
        <v>10</v>
      </c>
      <c r="K3" s="14" t="s">
        <v>11</v>
      </c>
      <c r="L3" s="14" t="s">
        <v>12</v>
      </c>
      <c r="M3" s="14" t="s">
        <v>13</v>
      </c>
      <c r="N3" s="14" t="s">
        <v>14</v>
      </c>
      <c r="O3" s="14" t="s">
        <v>15</v>
      </c>
      <c r="P3" s="14" t="s">
        <v>16</v>
      </c>
      <c r="Q3" s="14" t="s">
        <v>17</v>
      </c>
      <c r="R3" s="14" t="s">
        <v>18</v>
      </c>
      <c r="S3" s="14" t="s">
        <v>19</v>
      </c>
      <c r="T3" s="14" t="s">
        <v>20</v>
      </c>
      <c r="U3" s="14" t="s">
        <v>21</v>
      </c>
    </row>
    <row r="4" spans="2:21" s="2" customFormat="1" ht="15.75" customHeight="1">
      <c r="B4" s="17" t="s">
        <v>22</v>
      </c>
      <c r="C4" s="18"/>
      <c r="D4" s="18"/>
      <c r="E4" s="18"/>
      <c r="F4" s="18"/>
      <c r="G4" s="18"/>
      <c r="H4" s="18"/>
      <c r="I4" s="18"/>
      <c r="J4" s="18"/>
      <c r="K4" s="18"/>
      <c r="L4" s="18"/>
      <c r="M4" s="18"/>
      <c r="N4" s="18"/>
      <c r="O4" s="18"/>
      <c r="P4" s="18"/>
      <c r="Q4" s="18"/>
      <c r="R4" s="18"/>
      <c r="S4" s="18"/>
      <c r="T4" s="18"/>
      <c r="U4" s="18"/>
    </row>
    <row r="5" spans="2:21" s="2" customFormat="1" ht="15.75" customHeight="1">
      <c r="B5" s="19" t="s">
        <v>23</v>
      </c>
      <c r="C5" s="20"/>
      <c r="D5" s="20"/>
      <c r="E5" s="20"/>
      <c r="F5" s="20"/>
      <c r="G5" s="20"/>
      <c r="H5" s="20"/>
      <c r="I5" s="20"/>
      <c r="J5" s="20"/>
      <c r="K5" s="20"/>
      <c r="L5" s="20"/>
      <c r="M5" s="20"/>
      <c r="N5" s="20"/>
      <c r="O5" s="20"/>
      <c r="P5" s="20"/>
      <c r="Q5" s="20"/>
      <c r="R5" s="20"/>
      <c r="S5" s="20"/>
      <c r="T5" s="20"/>
      <c r="U5" s="20"/>
    </row>
    <row r="6" spans="2:21" ht="209.25" customHeight="1">
      <c r="B6" s="8" t="s">
        <v>24</v>
      </c>
      <c r="C6" s="7" t="s">
        <v>25</v>
      </c>
      <c r="D6" s="7" t="s">
        <v>26</v>
      </c>
      <c r="E6" s="8" t="s">
        <v>27</v>
      </c>
      <c r="F6" s="8">
        <v>2017</v>
      </c>
      <c r="G6" s="8">
        <v>2021</v>
      </c>
      <c r="H6" s="6" t="s">
        <v>28</v>
      </c>
      <c r="I6" s="6" t="s">
        <v>29</v>
      </c>
      <c r="J6" s="6">
        <v>6</v>
      </c>
      <c r="K6" s="6">
        <v>4</v>
      </c>
      <c r="L6" s="11">
        <f>K6/J6</f>
        <v>0.66666666666666663</v>
      </c>
      <c r="M6" s="6">
        <v>5</v>
      </c>
      <c r="N6" s="6">
        <v>4</v>
      </c>
      <c r="O6" s="11">
        <f>N6/M6</f>
        <v>0.8</v>
      </c>
      <c r="P6" s="6">
        <v>1</v>
      </c>
      <c r="Q6" s="8">
        <v>0</v>
      </c>
      <c r="R6" s="8">
        <v>0</v>
      </c>
      <c r="S6" s="12">
        <f>Q6/P6</f>
        <v>0</v>
      </c>
      <c r="T6" s="9" t="s">
        <v>30</v>
      </c>
      <c r="U6" s="9" t="s">
        <v>31</v>
      </c>
    </row>
    <row r="7" spans="2:21" ht="107.25" customHeight="1">
      <c r="B7" s="8" t="s">
        <v>32</v>
      </c>
      <c r="C7" s="7" t="s">
        <v>33</v>
      </c>
      <c r="D7" s="7" t="s">
        <v>34</v>
      </c>
      <c r="E7" s="8" t="s">
        <v>27</v>
      </c>
      <c r="F7" s="8">
        <v>2017</v>
      </c>
      <c r="G7" s="8">
        <v>2020</v>
      </c>
      <c r="H7" s="6" t="s">
        <v>28</v>
      </c>
      <c r="I7" s="6">
        <v>1</v>
      </c>
      <c r="J7" s="6">
        <v>4</v>
      </c>
      <c r="K7" s="6">
        <v>3</v>
      </c>
      <c r="L7" s="11">
        <f>K7/J7</f>
        <v>0.75</v>
      </c>
      <c r="M7" s="6">
        <v>2</v>
      </c>
      <c r="N7" s="6">
        <v>1</v>
      </c>
      <c r="O7" s="11">
        <f>N7/M7</f>
        <v>0.5</v>
      </c>
      <c r="P7" s="6">
        <v>1</v>
      </c>
      <c r="Q7" s="8">
        <v>0</v>
      </c>
      <c r="R7" s="8">
        <v>0</v>
      </c>
      <c r="S7" s="12">
        <f t="shared" ref="S7:S9" si="0">Q7/P7</f>
        <v>0</v>
      </c>
      <c r="T7" s="9" t="s">
        <v>35</v>
      </c>
      <c r="U7" s="9" t="s">
        <v>36</v>
      </c>
    </row>
    <row r="8" spans="2:21" ht="186" customHeight="1">
      <c r="B8" s="10" t="s">
        <v>37</v>
      </c>
      <c r="C8" s="5" t="s">
        <v>38</v>
      </c>
      <c r="D8" s="5" t="s">
        <v>39</v>
      </c>
      <c r="E8" s="10" t="s">
        <v>40</v>
      </c>
      <c r="F8" s="10">
        <v>2017</v>
      </c>
      <c r="G8" s="10">
        <v>2031</v>
      </c>
      <c r="H8" s="6" t="s">
        <v>28</v>
      </c>
      <c r="I8" s="6">
        <v>0</v>
      </c>
      <c r="J8" s="6">
        <v>15</v>
      </c>
      <c r="K8" s="6">
        <v>3</v>
      </c>
      <c r="L8" s="11">
        <f t="shared" ref="L8:L11" si="1">K8/J8</f>
        <v>0.2</v>
      </c>
      <c r="M8" s="6">
        <v>4</v>
      </c>
      <c r="N8" s="6">
        <v>1</v>
      </c>
      <c r="O8" s="11">
        <f t="shared" ref="O8:O11" si="2">N8/M8</f>
        <v>0.25</v>
      </c>
      <c r="P8" s="6">
        <v>1</v>
      </c>
      <c r="Q8" s="8">
        <v>0</v>
      </c>
      <c r="R8" s="8">
        <v>0</v>
      </c>
      <c r="S8" s="12">
        <f t="shared" si="0"/>
        <v>0</v>
      </c>
      <c r="T8" s="7" t="s">
        <v>41</v>
      </c>
      <c r="U8" s="7" t="s">
        <v>42</v>
      </c>
    </row>
    <row r="9" spans="2:21" ht="242.25">
      <c r="B9" s="8" t="s">
        <v>43</v>
      </c>
      <c r="C9" s="7" t="s">
        <v>44</v>
      </c>
      <c r="D9" s="7" t="s">
        <v>45</v>
      </c>
      <c r="E9" s="8" t="s">
        <v>27</v>
      </c>
      <c r="F9" s="8">
        <v>2018</v>
      </c>
      <c r="G9" s="8">
        <v>2031</v>
      </c>
      <c r="H9" s="8" t="s">
        <v>46</v>
      </c>
      <c r="I9" s="8">
        <v>0</v>
      </c>
      <c r="J9" s="8">
        <v>8</v>
      </c>
      <c r="K9" s="8">
        <v>1</v>
      </c>
      <c r="L9" s="11">
        <f t="shared" si="1"/>
        <v>0.125</v>
      </c>
      <c r="M9" s="8">
        <v>3</v>
      </c>
      <c r="N9" s="8">
        <v>1</v>
      </c>
      <c r="O9" s="11">
        <f t="shared" si="2"/>
        <v>0.33333333333333331</v>
      </c>
      <c r="P9" s="8">
        <v>1</v>
      </c>
      <c r="Q9" s="8">
        <v>0</v>
      </c>
      <c r="R9" s="8">
        <v>0</v>
      </c>
      <c r="S9" s="12">
        <f t="shared" si="0"/>
        <v>0</v>
      </c>
      <c r="T9" s="7" t="s">
        <v>47</v>
      </c>
      <c r="U9" s="7" t="s">
        <v>48</v>
      </c>
    </row>
    <row r="10" spans="2:21">
      <c r="B10" s="19" t="s">
        <v>49</v>
      </c>
      <c r="C10" s="20"/>
      <c r="D10" s="20"/>
      <c r="E10" s="20"/>
      <c r="F10" s="20"/>
      <c r="G10" s="20"/>
      <c r="H10" s="20"/>
      <c r="I10" s="20"/>
      <c r="J10" s="20"/>
      <c r="K10" s="20"/>
      <c r="L10" s="20"/>
      <c r="M10" s="20"/>
      <c r="N10" s="20"/>
      <c r="O10" s="20"/>
      <c r="P10" s="20"/>
      <c r="Q10" s="20"/>
      <c r="R10" s="20"/>
      <c r="S10" s="20"/>
      <c r="T10" s="20"/>
      <c r="U10" s="20"/>
    </row>
    <row r="11" spans="2:21" ht="231" customHeight="1">
      <c r="B11" s="10" t="s">
        <v>50</v>
      </c>
      <c r="C11" s="5" t="s">
        <v>51</v>
      </c>
      <c r="D11" s="5" t="s">
        <v>52</v>
      </c>
      <c r="E11" s="8" t="s">
        <v>27</v>
      </c>
      <c r="F11" s="10">
        <v>2018</v>
      </c>
      <c r="G11" s="10">
        <v>2021</v>
      </c>
      <c r="H11" s="6" t="s">
        <v>28</v>
      </c>
      <c r="I11" s="6">
        <v>1</v>
      </c>
      <c r="J11" s="6">
        <v>1</v>
      </c>
      <c r="K11" s="6">
        <v>0</v>
      </c>
      <c r="L11" s="11">
        <f t="shared" si="1"/>
        <v>0</v>
      </c>
      <c r="M11" s="6">
        <v>1</v>
      </c>
      <c r="N11" s="6">
        <v>0</v>
      </c>
      <c r="O11" s="11">
        <f t="shared" si="2"/>
        <v>0</v>
      </c>
      <c r="P11" s="6">
        <v>1</v>
      </c>
      <c r="Q11" s="8">
        <v>0</v>
      </c>
      <c r="R11" s="8">
        <v>0</v>
      </c>
      <c r="S11" s="12">
        <f>Q11/P11</f>
        <v>0</v>
      </c>
      <c r="T11" s="7" t="s">
        <v>53</v>
      </c>
      <c r="U11" s="7" t="s">
        <v>54</v>
      </c>
    </row>
    <row r="12" spans="2:21" ht="312.75" customHeight="1">
      <c r="B12" s="10" t="s">
        <v>55</v>
      </c>
      <c r="C12" s="5" t="s">
        <v>56</v>
      </c>
      <c r="D12" s="5" t="s">
        <v>57</v>
      </c>
      <c r="E12" s="8" t="s">
        <v>27</v>
      </c>
      <c r="F12" s="10">
        <v>2017</v>
      </c>
      <c r="G12" s="10">
        <v>2021</v>
      </c>
      <c r="H12" s="6" t="s">
        <v>28</v>
      </c>
      <c r="I12" s="6">
        <v>1</v>
      </c>
      <c r="J12" s="6">
        <v>1</v>
      </c>
      <c r="K12" s="6">
        <v>0</v>
      </c>
      <c r="L12" s="11">
        <f t="shared" ref="L12" si="3">K12/J12</f>
        <v>0</v>
      </c>
      <c r="M12" s="6">
        <v>1</v>
      </c>
      <c r="N12" s="6">
        <v>0</v>
      </c>
      <c r="O12" s="11">
        <f t="shared" ref="O12" si="4">N12/M12</f>
        <v>0</v>
      </c>
      <c r="P12" s="6">
        <v>1</v>
      </c>
      <c r="Q12" s="8">
        <v>0</v>
      </c>
      <c r="R12" s="8">
        <v>0</v>
      </c>
      <c r="S12" s="12">
        <f>Q12/P12</f>
        <v>0</v>
      </c>
      <c r="T12" s="7" t="s">
        <v>58</v>
      </c>
      <c r="U12" s="7" t="s">
        <v>59</v>
      </c>
    </row>
    <row r="19" spans="21:21">
      <c r="U19" s="4"/>
    </row>
  </sheetData>
  <mergeCells count="5">
    <mergeCell ref="B4:U4"/>
    <mergeCell ref="B5:U5"/>
    <mergeCell ref="B10:U10"/>
    <mergeCell ref="B1:U1"/>
    <mergeCell ref="B2:U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2TV4CCKVFCYA-109545416-55</_dlc_DocId>
    <_dlc_DocIdUrl xmlns="81cc8fc0-8d1e-4295-8f37-5d076116407c">
      <Url>https://www.minjusticia.gov.co/servicio-ciudadano/_layouts/15/DocIdRedir.aspx?ID=2TV4CCKVFCYA-109545416-55</Url>
      <Description>2TV4CCKVFCYA-109545416-55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CAFD2A-993B-4C23-B464-2111ED1B1E38}"/>
</file>

<file path=customXml/itemProps2.xml><?xml version="1.0" encoding="utf-8"?>
<ds:datastoreItem xmlns:ds="http://schemas.openxmlformats.org/officeDocument/2006/customXml" ds:itemID="{9A8951D7-5D47-47E8-8C87-88CFB7B17F98}"/>
</file>

<file path=customXml/itemProps3.xml><?xml version="1.0" encoding="utf-8"?>
<ds:datastoreItem xmlns:ds="http://schemas.openxmlformats.org/officeDocument/2006/customXml" ds:itemID="{0A5A0D4A-2B3F-48D9-B4AE-29347BBFDBEF}"/>
</file>

<file path=customXml/itemProps4.xml><?xml version="1.0" encoding="utf-8"?>
<ds:datastoreItem xmlns:ds="http://schemas.openxmlformats.org/officeDocument/2006/customXml" ds:itemID="{2F60D8AF-3E0C-4D55-A399-2D7D976209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
  <cp:revision/>
  <dcterms:created xsi:type="dcterms:W3CDTF">2020-03-25T21:45:39Z</dcterms:created>
  <dcterms:modified xsi:type="dcterms:W3CDTF">2020-07-16T15:42:42Z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b0092b34-c51b-4073-866c-baa9b756078c</vt:lpwstr>
  </property>
</Properties>
</file>