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C22" i="1"/>
  <c r="D18" i="1"/>
  <c r="D19" i="1"/>
  <c r="D20" i="1"/>
  <c r="D21" i="1"/>
  <c r="G131" i="1"/>
  <c r="G130" i="1"/>
  <c r="G129" i="1"/>
  <c r="G128" i="1"/>
  <c r="G127" i="1"/>
  <c r="E131" i="1"/>
  <c r="E130" i="1"/>
  <c r="E129" i="1"/>
  <c r="E128" i="1"/>
  <c r="E127" i="1"/>
  <c r="G109" i="1"/>
  <c r="E109" i="1"/>
  <c r="G86" i="1"/>
  <c r="E86" i="1"/>
  <c r="E42" i="1"/>
  <c r="G42" i="1"/>
  <c r="G39" i="1"/>
  <c r="G38" i="1"/>
  <c r="E40" i="1"/>
  <c r="E39" i="1"/>
  <c r="E38" i="1"/>
  <c r="G107" i="1"/>
  <c r="G106" i="1"/>
  <c r="G82" i="1"/>
  <c r="G83" i="1"/>
  <c r="G84" i="1"/>
  <c r="G85" i="1"/>
  <c r="G81" i="1"/>
  <c r="F16" i="1" l="1"/>
  <c r="F24" i="1" s="1"/>
  <c r="D17" i="1"/>
  <c r="C21" i="1"/>
  <c r="C20" i="1"/>
  <c r="E20" i="1" s="1"/>
  <c r="C19" i="1"/>
  <c r="C18" i="1"/>
  <c r="C17" i="1"/>
  <c r="E82" i="1"/>
  <c r="E83" i="1"/>
  <c r="E84" i="1"/>
  <c r="E85" i="1"/>
  <c r="E81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C133" i="1" l="1"/>
  <c r="E133" i="1" s="1"/>
  <c r="C80" i="1"/>
  <c r="F104" i="1"/>
  <c r="D104" i="1"/>
  <c r="D111" i="1" s="1"/>
  <c r="C104" i="1"/>
  <c r="F80" i="1"/>
  <c r="D80" i="1"/>
  <c r="F59" i="1"/>
  <c r="D59" i="1"/>
  <c r="C59" i="1"/>
  <c r="F37" i="1"/>
  <c r="F44" i="1" s="1"/>
  <c r="D37" i="1"/>
  <c r="D44" i="1" s="1"/>
  <c r="G133" i="1" l="1"/>
  <c r="G104" i="1"/>
  <c r="F111" i="1"/>
  <c r="E104" i="1"/>
  <c r="C111" i="1"/>
  <c r="E80" i="1"/>
  <c r="G64" i="1"/>
  <c r="D66" i="1"/>
  <c r="G61" i="1"/>
  <c r="E64" i="1"/>
  <c r="E61" i="1"/>
  <c r="G24" i="1" l="1"/>
  <c r="G17" i="1"/>
  <c r="D22" i="1"/>
  <c r="D24" i="1" s="1"/>
  <c r="E24" i="1" s="1"/>
  <c r="E17" i="1"/>
  <c r="G22" i="1" l="1"/>
  <c r="E22" i="1"/>
  <c r="E59" i="1" l="1"/>
  <c r="G111" i="1" l="1"/>
  <c r="G80" i="1"/>
  <c r="G59" i="1"/>
  <c r="E126" i="1"/>
  <c r="G44" i="1"/>
  <c r="G37" i="1"/>
  <c r="E37" i="1"/>
  <c r="E44" i="1"/>
  <c r="G126" i="1"/>
  <c r="C88" i="1"/>
  <c r="F88" i="1"/>
  <c r="E111" i="1"/>
  <c r="D88" i="1"/>
  <c r="C66" i="1"/>
  <c r="E66" i="1" s="1"/>
  <c r="F66" i="1"/>
  <c r="G16" i="1"/>
  <c r="E88" i="1" l="1"/>
  <c r="G88" i="1"/>
  <c r="E16" i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<sst xmlns="http://schemas.openxmlformats.org/spreadsheetml/2006/main" count="87" uniqueCount="16">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</sst>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733395</xdr:colOff>
      <xdr:row>98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129839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1</xdr:row>
      <xdr:rowOff>161926</xdr:rowOff>
    </xdr:from>
    <xdr:to>
      <xdr:col>1</xdr:col>
      <xdr:colOff>2171700</xdr:colOff>
      <xdr:row>9</xdr:row>
      <xdr:rowOff>85726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352426"/>
          <a:ext cx="1600199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1034919</xdr:colOff>
      <xdr:row>32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4"/>
  <sheetViews>
    <sheetView showGridLines="0" tabSelected="1" zoomScaleNormal="100" workbookViewId="0"/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9" max="9" width="16.1406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211459021301.25</v>
      </c>
      <c r="D16" s="16">
        <f>+D17+D18+D19+D20+D21</f>
        <v>190691305443.95001</v>
      </c>
      <c r="E16" s="32">
        <f>+D16/C16</f>
        <v>0.90178846128435564</v>
      </c>
      <c r="F16" s="16">
        <f>+F17+F18+F19+F20+F21</f>
        <v>190235517707.64001</v>
      </c>
      <c r="G16" s="32">
        <f>+F16/C16</f>
        <v>0.89963301890358027</v>
      </c>
    </row>
    <row r="17" spans="2:9" s="1" customFormat="1" ht="18" customHeight="1" x14ac:dyDescent="0.25">
      <c r="B17" s="19" t="s">
        <v>7</v>
      </c>
      <c r="C17" s="29">
        <f t="shared" ref="C17:D19" si="0">+C38+C60+C81+C105+C127</f>
        <v>702249878.63</v>
      </c>
      <c r="D17" s="29">
        <f t="shared" si="0"/>
        <v>693787633.42999995</v>
      </c>
      <c r="E17" s="33">
        <f>+D17/C17</f>
        <v>0.98794980895331896</v>
      </c>
      <c r="F17" s="29">
        <f>+F38+F60+F81+F105+F127</f>
        <v>692387693.87</v>
      </c>
      <c r="G17" s="33">
        <f>+F17/C17</f>
        <v>0.98595630264936485</v>
      </c>
    </row>
    <row r="18" spans="2:9" s="1" customFormat="1" ht="18" customHeight="1" x14ac:dyDescent="0.25">
      <c r="B18" s="19" t="s">
        <v>12</v>
      </c>
      <c r="C18" s="29">
        <f t="shared" si="0"/>
        <v>32765104243.829998</v>
      </c>
      <c r="D18" s="29">
        <f t="shared" si="0"/>
        <v>25448454238.189999</v>
      </c>
      <c r="E18" s="33">
        <f t="shared" ref="E18:E21" si="1">+D18/C18</f>
        <v>0.77669382794599839</v>
      </c>
      <c r="F18" s="29">
        <f>+F39+F61+F82+F106+F128</f>
        <v>25422552978.689999</v>
      </c>
      <c r="G18" s="33">
        <f t="shared" ref="G18:G21" si="2">+F18/C18</f>
        <v>0.77590331437682891</v>
      </c>
    </row>
    <row r="19" spans="2:9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164459130399.33002</v>
      </c>
      <c r="E19" s="33">
        <f t="shared" si="1"/>
        <v>0.92443804067961632</v>
      </c>
      <c r="F19" s="29">
        <f>+F40+F62+F83+F107+F129</f>
        <v>164030643862.08002</v>
      </c>
      <c r="G19" s="33">
        <f t="shared" si="2"/>
        <v>0.92202948328306933</v>
      </c>
    </row>
    <row r="20" spans="2:9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790000</v>
      </c>
      <c r="G20" s="33">
        <f t="shared" si="2"/>
        <v>1</v>
      </c>
    </row>
    <row r="21" spans="2:9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89143173</v>
      </c>
      <c r="E21" s="33">
        <f t="shared" si="1"/>
        <v>0.99999977564187092</v>
      </c>
      <c r="F21" s="29">
        <f>+F41+F63+F85+F108+F130</f>
        <v>89143173</v>
      </c>
      <c r="G21" s="33">
        <f t="shared" si="2"/>
        <v>0.99999977564187092</v>
      </c>
    </row>
    <row r="22" spans="2:9" s="5" customFormat="1" ht="18" x14ac:dyDescent="0.25">
      <c r="B22" s="15" t="s">
        <v>9</v>
      </c>
      <c r="C22" s="16">
        <f>+C42+C64+C86+C109+C131</f>
        <v>85208526854.880005</v>
      </c>
      <c r="D22" s="16">
        <f>+D42+D64+D86+D109+D131</f>
        <v>26342444825.790001</v>
      </c>
      <c r="E22" s="32">
        <f>+D22/C22</f>
        <v>0.30915268457409478</v>
      </c>
      <c r="F22" s="16">
        <f>+F42+F64+F86+F109+F131</f>
        <v>23714392485.790001</v>
      </c>
      <c r="G22" s="32">
        <f>+F22/C22</f>
        <v>0.27831008657359324</v>
      </c>
    </row>
    <row r="23" spans="2:9" s="1" customFormat="1" ht="6" customHeight="1" x14ac:dyDescent="0.3">
      <c r="B23" s="4"/>
      <c r="C23" s="4"/>
      <c r="D23" s="4"/>
      <c r="E23" s="34"/>
      <c r="F23" s="4"/>
      <c r="G23" s="34"/>
    </row>
    <row r="24" spans="2:9" s="5" customFormat="1" ht="18" x14ac:dyDescent="0.25">
      <c r="B24" s="17" t="s">
        <v>10</v>
      </c>
      <c r="C24" s="18">
        <f>+C22+C16</f>
        <v>296667548156.13</v>
      </c>
      <c r="D24" s="18">
        <f>+D22+D16</f>
        <v>217033750269.74002</v>
      </c>
      <c r="E24" s="35">
        <f>+D24/C24</f>
        <v>0.73157226538144859</v>
      </c>
      <c r="F24" s="18">
        <f>+F22+F16</f>
        <v>213949910193.43002</v>
      </c>
      <c r="G24" s="35">
        <f>+F24/C24</f>
        <v>0.72117732971869442</v>
      </c>
      <c r="I24" s="43"/>
    </row>
    <row r="25" spans="2:9" x14ac:dyDescent="0.25">
      <c r="I25" s="13"/>
    </row>
    <row r="26" spans="2:9" x14ac:dyDescent="0.25">
      <c r="C26" s="13"/>
      <c r="D26" s="13"/>
      <c r="E26" s="13"/>
      <c r="F26" s="13"/>
      <c r="G26" s="13"/>
    </row>
    <row r="31" spans="2:9" ht="24" x14ac:dyDescent="0.35">
      <c r="B31" s="7"/>
      <c r="C31" s="14"/>
      <c r="D31" s="44" t="s">
        <v>15</v>
      </c>
      <c r="E31" s="44"/>
      <c r="F31" s="44"/>
      <c r="G31" s="44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237584110.53</v>
      </c>
      <c r="G37" s="36">
        <f>+F37/C37</f>
        <v>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217890123.53</v>
      </c>
      <c r="G39" s="37">
        <f>+F39/C39</f>
        <v>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438742</v>
      </c>
      <c r="G40" s="40">
        <v>0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3456079544.5999999</v>
      </c>
      <c r="E42" s="36">
        <f>+D42/C42</f>
        <v>0.98293553964325175</v>
      </c>
      <c r="F42" s="25">
        <v>3456079544.5999999</v>
      </c>
      <c r="G42" s="36">
        <f>+F42/C42</f>
        <v>0.98293553964325175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3693663655.1300001</v>
      </c>
      <c r="E44" s="39">
        <f>+D44/C44</f>
        <v>0.98401561633845369</v>
      </c>
      <c r="F44" s="27">
        <f>+F42+F37</f>
        <v>3693663655.1300001</v>
      </c>
      <c r="G44" s="39">
        <f>+F44/C44</f>
        <v>0.98401561633845369</v>
      </c>
    </row>
    <row r="52" spans="2:7" ht="24" x14ac:dyDescent="0.35">
      <c r="C52" s="14"/>
      <c r="D52" s="44" t="s">
        <v>15</v>
      </c>
      <c r="E52" s="44"/>
      <c r="F52" s="44"/>
      <c r="G52" s="44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3865587884.8699999</v>
      </c>
      <c r="D59" s="28">
        <f>+D60+D61+D62+D63</f>
        <v>2394539618.1999998</v>
      </c>
      <c r="E59" s="32">
        <f>+D59/C59</f>
        <v>0.6194503111861156</v>
      </c>
      <c r="F59" s="28">
        <f>+F60+F61+F62+F63</f>
        <v>2393763518.1999998</v>
      </c>
      <c r="G59" s="32">
        <f>+F59/C59</f>
        <v>0.61924953965456209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3865587884.8699999</v>
      </c>
      <c r="D61" s="29">
        <v>2394539618.1999998</v>
      </c>
      <c r="E61" s="33">
        <f>+D61/C61</f>
        <v>0.6194503111861156</v>
      </c>
      <c r="F61" s="29">
        <v>2393763518.1999998</v>
      </c>
      <c r="G61" s="33">
        <f t="shared" ref="G61" si="3">+F61/C61</f>
        <v>0.61924953965456209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9931224098.6000004</v>
      </c>
      <c r="D64" s="16">
        <v>1813038258.9300001</v>
      </c>
      <c r="E64" s="32">
        <f>+D64/C64</f>
        <v>0.18255939458516329</v>
      </c>
      <c r="F64" s="16">
        <v>1813038258.9300001</v>
      </c>
      <c r="G64" s="32">
        <f>+F64/C64</f>
        <v>0.18255939458516329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13796811983.470001</v>
      </c>
      <c r="D66" s="18">
        <f>+D64+D59</f>
        <v>4207577877.1300001</v>
      </c>
      <c r="E66" s="35">
        <f>+D66/C66</f>
        <v>0.3049673998726018</v>
      </c>
      <c r="F66" s="18">
        <f>+F64+F59</f>
        <v>4206801777.1300001</v>
      </c>
      <c r="G66" s="35">
        <f>+F66/C66</f>
        <v>0.30491114774704337</v>
      </c>
    </row>
    <row r="74" spans="2:7" ht="24" x14ac:dyDescent="0.35">
      <c r="B74" s="7"/>
      <c r="C74" s="14"/>
      <c r="D74" s="44" t="s">
        <v>15</v>
      </c>
      <c r="E74" s="44"/>
      <c r="F74" s="44"/>
      <c r="G74" s="44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18864679669.610001</v>
      </c>
      <c r="D80" s="24">
        <f>+D81+D82+D83+D84+D85</f>
        <v>16540277006.280001</v>
      </c>
      <c r="E80" s="36">
        <f>+D80/C80</f>
        <v>0.87678546871514129</v>
      </c>
      <c r="F80" s="24">
        <f>+F81+F82+F83+F84+F85</f>
        <v>16513751907.220001</v>
      </c>
      <c r="G80" s="36">
        <f>+F80/C80</f>
        <v>0.87537939665218811</v>
      </c>
    </row>
    <row r="81" spans="2:7" ht="18" customHeight="1" x14ac:dyDescent="0.25">
      <c r="B81" s="19" t="s">
        <v>7</v>
      </c>
      <c r="C81" s="30">
        <v>668815331.63</v>
      </c>
      <c r="D81" s="30">
        <v>660353086.42999995</v>
      </c>
      <c r="E81" s="40">
        <f>+D81/C81</f>
        <v>0.98734741146053528</v>
      </c>
      <c r="F81" s="30">
        <v>658953146.87</v>
      </c>
      <c r="G81" s="40">
        <f>+F81/C81</f>
        <v>0.98525424837979658</v>
      </c>
    </row>
    <row r="82" spans="2:7" ht="18" customHeight="1" x14ac:dyDescent="0.25">
      <c r="B82" s="19" t="s">
        <v>12</v>
      </c>
      <c r="C82" s="30">
        <v>11816241963.66</v>
      </c>
      <c r="D82" s="30">
        <v>9500417016</v>
      </c>
      <c r="E82" s="40">
        <f t="shared" ref="E82:E85" si="4">+D82/C82</f>
        <v>0.80401341181213515</v>
      </c>
      <c r="F82" s="30">
        <v>9475291856.5</v>
      </c>
      <c r="G82" s="40">
        <f t="shared" ref="G82:G85" si="5">+F82/C82</f>
        <v>0.80188708775942275</v>
      </c>
    </row>
    <row r="83" spans="2:7" ht="18" customHeight="1" x14ac:dyDescent="0.25">
      <c r="B83" s="19" t="s">
        <v>13</v>
      </c>
      <c r="C83" s="30">
        <v>6305314021.3199997</v>
      </c>
      <c r="D83" s="30">
        <v>6305198570.8500004</v>
      </c>
      <c r="E83" s="40">
        <f t="shared" si="4"/>
        <v>0.99998168997299597</v>
      </c>
      <c r="F83" s="30">
        <v>6305198570.8500004</v>
      </c>
      <c r="G83" s="40">
        <f t="shared" si="5"/>
        <v>0.99998168997299597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790000</v>
      </c>
      <c r="G84" s="40">
        <f t="shared" si="5"/>
        <v>1</v>
      </c>
    </row>
    <row r="85" spans="2:7" ht="30" customHeight="1" x14ac:dyDescent="0.3">
      <c r="B85" s="20" t="s">
        <v>14</v>
      </c>
      <c r="C85" s="21">
        <v>73518353</v>
      </c>
      <c r="D85" s="21">
        <v>73518333</v>
      </c>
      <c r="E85" s="40">
        <f t="shared" si="4"/>
        <v>0.99999972795908532</v>
      </c>
      <c r="F85" s="30">
        <v>73518333</v>
      </c>
      <c r="G85" s="40">
        <f t="shared" si="5"/>
        <v>0.99999972795908532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328468291.89999998</v>
      </c>
      <c r="G86" s="36">
        <f>+F86/C86</f>
        <v>0.99560814102453254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19194596911.510002</v>
      </c>
      <c r="D88" s="27">
        <f>+D86+D80</f>
        <v>16868745298.18</v>
      </c>
      <c r="E88" s="39">
        <f>+D88/C88</f>
        <v>0.87882779596505567</v>
      </c>
      <c r="F88" s="27">
        <f>+F86+F80</f>
        <v>16842220199.120001</v>
      </c>
      <c r="G88" s="39">
        <f>+F88/C88</f>
        <v>0.87744589150609342</v>
      </c>
    </row>
    <row r="97" spans="2:7" ht="24" x14ac:dyDescent="0.35">
      <c r="C97" s="14"/>
      <c r="D97" s="44" t="s">
        <v>15</v>
      </c>
      <c r="E97" s="44"/>
      <c r="F97" s="44"/>
      <c r="G97" s="44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9701870725.7299995</v>
      </c>
      <c r="E104" s="32">
        <f>+D104/C104</f>
        <v>0.97447173144124477</v>
      </c>
      <c r="F104" s="28">
        <f>+F105+F106+F107+F108</f>
        <v>9701870725.7299995</v>
      </c>
      <c r="G104" s="32">
        <f>+F104/C104</f>
        <v>0.97447173144124477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9264668152.4300003</v>
      </c>
      <c r="E107" s="41">
        <f>+D107/C107</f>
        <v>0.97329921064684677</v>
      </c>
      <c r="F107" s="6">
        <v>9264668152.4300003</v>
      </c>
      <c r="G107" s="41">
        <f>+F107/C107</f>
        <v>0.97329921064684677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9739244505.7299995</v>
      </c>
      <c r="E111" s="35">
        <f>+D111/C111</f>
        <v>0.97456720319666035</v>
      </c>
      <c r="F111" s="18">
        <f>+F104+F109</f>
        <v>9739244505.7299995</v>
      </c>
      <c r="G111" s="35">
        <f>+F111/C111</f>
        <v>0.97456720319666035</v>
      </c>
    </row>
    <row r="119" spans="2:7" ht="24" x14ac:dyDescent="0.35">
      <c r="C119" s="14"/>
      <c r="D119" s="44" t="s">
        <v>15</v>
      </c>
      <c r="E119" s="44"/>
      <c r="F119" s="44"/>
      <c r="G119" s="44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178535138678.44</v>
      </c>
      <c r="D126" s="28">
        <f>+D127+D128+D129+D130</f>
        <v>161817033983.21002</v>
      </c>
      <c r="E126" s="32">
        <f t="shared" ref="E126:E131" si="6">+D126/C126</f>
        <v>0.90635958378288217</v>
      </c>
      <c r="F126" s="28">
        <f>+F127+F128+F129+F130</f>
        <v>161388547445.96002</v>
      </c>
      <c r="G126" s="32">
        <f t="shared" ref="G126:G131" si="7">+F126/C126</f>
        <v>0.90395957143561112</v>
      </c>
    </row>
    <row r="127" spans="2:7" ht="18" customHeight="1" x14ac:dyDescent="0.25">
      <c r="B127" s="19" t="s">
        <v>7</v>
      </c>
      <c r="C127" s="29">
        <v>14179302</v>
      </c>
      <c r="D127" s="29">
        <v>14179302</v>
      </c>
      <c r="E127" s="33">
        <f t="shared" si="6"/>
        <v>1</v>
      </c>
      <c r="F127" s="29">
        <v>14179302</v>
      </c>
      <c r="G127" s="33">
        <f t="shared" si="7"/>
        <v>1</v>
      </c>
    </row>
    <row r="128" spans="2:7" ht="18" customHeight="1" x14ac:dyDescent="0.25">
      <c r="B128" s="19" t="s">
        <v>12</v>
      </c>
      <c r="C128" s="29">
        <v>16428181697.969999</v>
      </c>
      <c r="D128" s="29">
        <v>12898404907.16</v>
      </c>
      <c r="E128" s="33">
        <f t="shared" si="6"/>
        <v>0.78513892433718535</v>
      </c>
      <c r="F128" s="29">
        <v>12898404907.16</v>
      </c>
      <c r="G128" s="33">
        <f t="shared" si="7"/>
        <v>0.78513892433718535</v>
      </c>
    </row>
    <row r="129" spans="2:7" ht="18" customHeight="1" x14ac:dyDescent="0.25">
      <c r="B129" s="19" t="s">
        <v>13</v>
      </c>
      <c r="C129" s="29">
        <v>162077152838.47</v>
      </c>
      <c r="D129" s="29">
        <v>148888824934.05002</v>
      </c>
      <c r="E129" s="33">
        <f t="shared" si="6"/>
        <v>0.91862932144690501</v>
      </c>
      <c r="F129" s="29">
        <v>148460338396.80002</v>
      </c>
      <c r="G129" s="33">
        <f t="shared" si="7"/>
        <v>0.91598560189886336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20707484950.360001</v>
      </c>
      <c r="E131" s="32">
        <f t="shared" si="6"/>
        <v>0.29004544665385817</v>
      </c>
      <c r="F131" s="16">
        <v>18079432610.360001</v>
      </c>
      <c r="G131" s="32">
        <f t="shared" si="7"/>
        <v>0.25323486262531514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249929070868.22</v>
      </c>
      <c r="D133" s="18">
        <f>+D131+D126</f>
        <v>182524518933.57001</v>
      </c>
      <c r="E133" s="35">
        <f>+D133/C133</f>
        <v>0.73030527541075696</v>
      </c>
      <c r="F133" s="18">
        <f>+F131+F126</f>
        <v>179467980056.32001</v>
      </c>
      <c r="G133" s="35">
        <f>+F133/C133</f>
        <v>0.71807565015495145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59 E66 D87:D88 D110:F110 F87:F88 E111 E126 E16:E17 E21:E22 E104 E132:E133 E18:E20 E24 E80 E44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2TV4CCKVFCYA-94321226-23</_dlc_DocId>
    <_dlc_DocIdUrl xmlns="81cc8fc0-8d1e-4295-8f37-5d076116407c">
      <Url>https://www.minjusticia.gov.co/ministerio/_layouts/15/DocIdRedir.aspx?ID=2TV4CCKVFCYA-94321226-23</Url>
      <Description>2TV4CCKVFCYA-94321226-23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28F469-AE0D-4060-9EAB-7772002EC15B}"/>
</file>

<file path=customXml/itemProps2.xml><?xml version="1.0" encoding="utf-8"?>
<ds:datastoreItem xmlns:ds="http://schemas.openxmlformats.org/officeDocument/2006/customXml" ds:itemID="{D36CA4C5-66DE-45C0-A1B8-62243BF0B214}"/>
</file>

<file path=customXml/itemProps3.xml><?xml version="1.0" encoding="utf-8"?>
<ds:datastoreItem xmlns:ds="http://schemas.openxmlformats.org/officeDocument/2006/customXml" ds:itemID="{A9DB4176-B1C8-4BC8-A0C6-50BD8D06DD9E}"/>
</file>

<file path=customXml/itemProps4.xml><?xml version="1.0" encoding="utf-8"?>
<ds:datastoreItem xmlns:ds="http://schemas.openxmlformats.org/officeDocument/2006/customXml" ds:itemID="{A6EC87FD-E6C8-48F6-9E0C-BC2D20654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Junio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2019-07-03T20:26:40Z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511e0f39-b1bf-4871-a7bc-aa06b8275111</vt:lpwstr>
  </property>
</Properties>
</file>