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OS PUBLICADOS WEB\Presupuesto\2017\"/>
    </mc:Choice>
  </mc:AlternateContent>
  <bookViews>
    <workbookView xWindow="0" yWindow="0" windowWidth="24000" windowHeight="110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I134" i="1" l="1"/>
  <c r="G134" i="1"/>
  <c r="E134" i="1"/>
  <c r="I132" i="1"/>
  <c r="G132" i="1"/>
  <c r="E132" i="1"/>
  <c r="I131" i="1"/>
  <c r="G131" i="1"/>
  <c r="E131" i="1"/>
  <c r="I130" i="1"/>
  <c r="G130" i="1"/>
  <c r="E130" i="1"/>
  <c r="H129" i="1"/>
  <c r="F129" i="1"/>
  <c r="F136" i="1" s="1"/>
  <c r="D129" i="1"/>
  <c r="D136" i="1" s="1"/>
  <c r="C129" i="1"/>
  <c r="I112" i="1"/>
  <c r="G112" i="1"/>
  <c r="E112" i="1"/>
  <c r="I110" i="1"/>
  <c r="G110" i="1"/>
  <c r="E110" i="1"/>
  <c r="I109" i="1"/>
  <c r="G109" i="1"/>
  <c r="E109" i="1"/>
  <c r="I108" i="1"/>
  <c r="G108" i="1"/>
  <c r="E108" i="1"/>
  <c r="H107" i="1"/>
  <c r="H114" i="1" s="1"/>
  <c r="F107" i="1"/>
  <c r="D107" i="1"/>
  <c r="D114" i="1" s="1"/>
  <c r="C107" i="1"/>
  <c r="C114" i="1" s="1"/>
  <c r="I89" i="1"/>
  <c r="G89" i="1"/>
  <c r="E89" i="1"/>
  <c r="I87" i="1"/>
  <c r="G87" i="1"/>
  <c r="E87" i="1"/>
  <c r="I86" i="1"/>
  <c r="G86" i="1"/>
  <c r="E86" i="1"/>
  <c r="I85" i="1"/>
  <c r="G85" i="1"/>
  <c r="E85" i="1"/>
  <c r="I84" i="1"/>
  <c r="G84" i="1"/>
  <c r="E84" i="1"/>
  <c r="H83" i="1"/>
  <c r="F83" i="1"/>
  <c r="D83" i="1"/>
  <c r="D91" i="1" s="1"/>
  <c r="C83" i="1"/>
  <c r="C91" i="1" s="1"/>
  <c r="I67" i="1"/>
  <c r="G67" i="1"/>
  <c r="E67" i="1"/>
  <c r="I64" i="1"/>
  <c r="G64" i="1"/>
  <c r="E64" i="1"/>
  <c r="I63" i="1"/>
  <c r="G63" i="1"/>
  <c r="E63" i="1"/>
  <c r="I62" i="1"/>
  <c r="G62" i="1"/>
  <c r="E62" i="1"/>
  <c r="H61" i="1"/>
  <c r="F61" i="1"/>
  <c r="F69" i="1" s="1"/>
  <c r="D61" i="1"/>
  <c r="C61" i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G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1" i="1" l="1"/>
  <c r="G107" i="1"/>
  <c r="G83" i="1"/>
  <c r="G61" i="1"/>
  <c r="I83" i="1"/>
  <c r="H91" i="1"/>
  <c r="I91" i="1" s="1"/>
  <c r="I129" i="1"/>
  <c r="G129" i="1"/>
  <c r="E61" i="1"/>
  <c r="I114" i="1"/>
  <c r="I61" i="1"/>
  <c r="E83" i="1"/>
  <c r="E107" i="1"/>
  <c r="F114" i="1"/>
  <c r="G114" i="1" s="1"/>
  <c r="G38" i="1"/>
  <c r="E114" i="1"/>
  <c r="I107" i="1"/>
  <c r="E129" i="1"/>
  <c r="H136" i="1"/>
  <c r="E46" i="1"/>
  <c r="I46" i="1"/>
  <c r="I38" i="1"/>
  <c r="E38" i="1"/>
  <c r="G16" i="1"/>
  <c r="C24" i="1"/>
  <c r="G24" i="1" s="1"/>
  <c r="C69" i="1"/>
  <c r="G69" i="1" s="1"/>
  <c r="F91" i="1"/>
  <c r="G91" i="1" s="1"/>
  <c r="F46" i="1"/>
  <c r="G46" i="1" s="1"/>
  <c r="D69" i="1"/>
  <c r="H69" i="1"/>
  <c r="I69" i="1" s="1"/>
  <c r="C136" i="1"/>
  <c r="D16" i="1"/>
  <c r="D24" i="1" s="1"/>
  <c r="H16" i="1"/>
  <c r="H24" i="1" s="1"/>
  <c r="E69" i="1" l="1"/>
  <c r="I136" i="1"/>
  <c r="I24" i="1"/>
  <c r="I16" i="1"/>
  <c r="E136" i="1"/>
  <c r="E24" i="1"/>
  <c r="E16" i="1"/>
  <c r="G136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<sst xmlns="http://schemas.openxmlformats.org/spreadsheetml/2006/main" count="93" uniqueCount="17">
  <si>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</si>
  <si>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</si>
  <si>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</si>
  <si>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</si>
  <si>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</si>
  <si>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</si>
  <si>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</si>
  <si>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</si>
  <si>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</si>
  <si>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</si>
  <si>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</si>
  <si>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</si>
  <si>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</si>
  <si>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</si>
  <si>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</si>
  <si>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</si>
  <si>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Diciembre 31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</si>
</sst>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0" fontId="3" fillId="0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142875</xdr:rowOff>
    </xdr:from>
    <xdr:to>
      <xdr:col>2</xdr:col>
      <xdr:colOff>1794085</xdr:colOff>
      <xdr:row>32</xdr:row>
      <xdr:rowOff>161925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5743575"/>
          <a:ext cx="388958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872749</xdr:colOff>
      <xdr:row>10</xdr:row>
      <xdr:rowOff>54961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838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6"/>
  <sheetViews>
    <sheetView showGridLines="0" tabSelected="1" workbookViewId="0">
      <selection activeCell="D117" sqref="D117"/>
    </sheetView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5" t="s">
        <v>16</v>
      </c>
      <c r="E8" s="45"/>
      <c r="F8" s="45"/>
      <c r="G8" s="45"/>
      <c r="H8" s="45"/>
      <c r="I8" s="45"/>
    </row>
    <row r="12" spans="2:9" s="44" customFormat="1" ht="21" customHeight="1" x14ac:dyDescent="0.35">
      <c r="B12" s="42" t="s">
        <v>0</v>
      </c>
      <c r="C12" s="43"/>
      <c r="D12" s="43"/>
      <c r="E12" s="43"/>
      <c r="F12" s="43"/>
      <c r="G12" s="43"/>
      <c r="H12" s="43"/>
      <c r="I12" s="43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1998284247041</v>
      </c>
      <c r="D16" s="14">
        <f>+D17+D18+D19+D20</f>
        <v>1946501323573.9299</v>
      </c>
      <c r="E16" s="15">
        <f>+D16/C16</f>
        <v>0.97408630751918868</v>
      </c>
      <c r="F16" s="14">
        <f>+F17+F18+F19+F20</f>
        <v>1872502141675.8896</v>
      </c>
      <c r="G16" s="15">
        <f>+F16/C16</f>
        <v>0.93705494823803737</v>
      </c>
      <c r="H16" s="14">
        <f>+H17+H18+H19+H20</f>
        <v>1717847374259.9697</v>
      </c>
      <c r="I16" s="15">
        <f>+H16/C16</f>
        <v>0.85966117022826316</v>
      </c>
    </row>
    <row r="17" spans="2:9" s="1" customFormat="1" ht="16.5" x14ac:dyDescent="0.3">
      <c r="B17" s="6" t="s">
        <v>8</v>
      </c>
      <c r="C17" s="7">
        <v>934927519366</v>
      </c>
      <c r="D17" s="7">
        <v>923744735900.77991</v>
      </c>
      <c r="E17" s="8">
        <f>+D17/C17</f>
        <v>0.98803887656146494</v>
      </c>
      <c r="F17" s="7">
        <v>923729153115.77991</v>
      </c>
      <c r="G17" s="8">
        <f t="shared" ref="G17:G20" si="0">+F17/C17</f>
        <v>0.98802220918920647</v>
      </c>
      <c r="H17" s="9">
        <v>921650648166.27991</v>
      </c>
      <c r="I17" s="8">
        <f t="shared" ref="I17:I20" si="1">+H17/C17</f>
        <v>0.98579903690424742</v>
      </c>
    </row>
    <row r="18" spans="2:9" s="1" customFormat="1" ht="16.5" x14ac:dyDescent="0.3">
      <c r="B18" s="6" t="s">
        <v>9</v>
      </c>
      <c r="C18" s="7">
        <v>287349131496</v>
      </c>
      <c r="D18" s="7">
        <v>272360235634.70001</v>
      </c>
      <c r="E18" s="8">
        <f t="shared" ref="E18:E19" si="2">+D18/C18</f>
        <v>0.94783733716797869</v>
      </c>
      <c r="F18" s="7">
        <v>244555747731.89001</v>
      </c>
      <c r="G18" s="8">
        <f t="shared" si="0"/>
        <v>0.85107529804834059</v>
      </c>
      <c r="H18" s="9">
        <v>205154338425.90002</v>
      </c>
      <c r="I18" s="8">
        <f>+H18/C18</f>
        <v>0.71395496258444702</v>
      </c>
    </row>
    <row r="19" spans="2:9" s="1" customFormat="1" ht="16.5" x14ac:dyDescent="0.3">
      <c r="B19" s="6" t="s">
        <v>10</v>
      </c>
      <c r="C19" s="7">
        <v>681174596179</v>
      </c>
      <c r="D19" s="7">
        <v>673582229659.28003</v>
      </c>
      <c r="E19" s="8">
        <f t="shared" si="2"/>
        <v>0.98885400811728918</v>
      </c>
      <c r="F19" s="7">
        <v>627403118449.04993</v>
      </c>
      <c r="G19" s="8">
        <f t="shared" si="0"/>
        <v>0.92106065312538477</v>
      </c>
      <c r="H19" s="9">
        <v>518476339858.84998</v>
      </c>
      <c r="I19" s="8">
        <f t="shared" si="1"/>
        <v>0.76115043451004449</v>
      </c>
    </row>
    <row r="20" spans="2:9" s="1" customFormat="1" ht="30" customHeight="1" x14ac:dyDescent="0.3">
      <c r="B20" s="10" t="s">
        <v>11</v>
      </c>
      <c r="C20" s="9">
        <v>94833000000</v>
      </c>
      <c r="D20" s="9">
        <v>76814122379.169998</v>
      </c>
      <c r="E20" s="11">
        <f>+D20/C20</f>
        <v>0.80999359272795335</v>
      </c>
      <c r="F20" s="9">
        <v>76814122379.169998</v>
      </c>
      <c r="G20" s="11">
        <f t="shared" si="0"/>
        <v>0.80999359272795335</v>
      </c>
      <c r="H20" s="9">
        <v>72566047808.940002</v>
      </c>
      <c r="I20" s="11">
        <f t="shared" si="1"/>
        <v>0.76519827284742659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v>1018749591795</v>
      </c>
      <c r="D22" s="14">
        <v>874606888418.70007</v>
      </c>
      <c r="E22" s="15">
        <f>+D22/C22</f>
        <v>0.85851017312082978</v>
      </c>
      <c r="F22" s="14">
        <v>640355980082.16003</v>
      </c>
      <c r="G22" s="15">
        <f>+F22/C22</f>
        <v>0.62857053906041416</v>
      </c>
      <c r="H22" s="14">
        <v>195676784502.21002</v>
      </c>
      <c r="I22" s="15">
        <f>+H22/C22</f>
        <v>0.19207544825361314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3017033838836</v>
      </c>
      <c r="D24" s="17">
        <f>+D22+D16</f>
        <v>2821108211992.6299</v>
      </c>
      <c r="E24" s="18">
        <f>+D24/C24</f>
        <v>0.9350601825139091</v>
      </c>
      <c r="F24" s="17">
        <f>+F22+F16</f>
        <v>2512858121758.0498</v>
      </c>
      <c r="G24" s="18">
        <f>+F24/C24</f>
        <v>0.8328902677231933</v>
      </c>
      <c r="H24" s="17">
        <f>+H22+H16</f>
        <v>1913524158762.1797</v>
      </c>
      <c r="I24" s="18">
        <f>+H24/C24</f>
        <v>0.63424020444544804</v>
      </c>
    </row>
    <row r="32" spans="2:9" ht="24" x14ac:dyDescent="0.35">
      <c r="B32" s="19"/>
      <c r="C32" s="19"/>
      <c r="D32" s="45" t="s">
        <v>16</v>
      </c>
      <c r="E32" s="45"/>
      <c r="F32" s="45"/>
      <c r="G32" s="45"/>
      <c r="H32" s="45"/>
      <c r="I32" s="45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59734172986</v>
      </c>
      <c r="D38" s="23">
        <f>+D39+D40+D41</f>
        <v>58056071336.23999</v>
      </c>
      <c r="E38" s="24">
        <f>+D38/C38</f>
        <v>0.97190717530895909</v>
      </c>
      <c r="F38" s="23">
        <f>+F39+F40+F41</f>
        <v>58042831336.23999</v>
      </c>
      <c r="G38" s="24">
        <f>+F38/C38</f>
        <v>0.97168552663889041</v>
      </c>
      <c r="H38" s="23">
        <f>+H39+H40+H41</f>
        <v>55726171302.009995</v>
      </c>
      <c r="I38" s="24">
        <f>+H38/C38</f>
        <v>0.93290270068810754</v>
      </c>
    </row>
    <row r="39" spans="2:9" ht="16.5" x14ac:dyDescent="0.3">
      <c r="B39" s="25" t="s">
        <v>8</v>
      </c>
      <c r="C39" s="26">
        <v>31437060698</v>
      </c>
      <c r="D39" s="26">
        <v>30918345085.669998</v>
      </c>
      <c r="E39" s="27">
        <f t="shared" ref="E39:E41" si="3">+D39/C39</f>
        <v>0.98349986923672539</v>
      </c>
      <c r="F39" s="26">
        <v>30918345085.669998</v>
      </c>
      <c r="G39" s="27">
        <f t="shared" ref="G39:G41" si="4">+F39/C39</f>
        <v>0.98349986923672539</v>
      </c>
      <c r="H39" s="26">
        <v>30396540232.669998</v>
      </c>
      <c r="I39" s="27">
        <f t="shared" ref="I39:I41" si="5">+H39/C39</f>
        <v>0.96690147099546753</v>
      </c>
    </row>
    <row r="40" spans="2:9" ht="16.5" x14ac:dyDescent="0.3">
      <c r="B40" s="25" t="s">
        <v>9</v>
      </c>
      <c r="C40" s="26">
        <v>6124304020</v>
      </c>
      <c r="D40" s="26">
        <v>5924870972.4899998</v>
      </c>
      <c r="E40" s="27">
        <f t="shared" si="3"/>
        <v>0.96743580219748782</v>
      </c>
      <c r="F40" s="26">
        <v>5924870972.4899998</v>
      </c>
      <c r="G40" s="27">
        <f t="shared" si="4"/>
        <v>0.96743580219748782</v>
      </c>
      <c r="H40" s="26">
        <v>5587344970.2600002</v>
      </c>
      <c r="I40" s="27">
        <f t="shared" si="5"/>
        <v>0.91232325371397882</v>
      </c>
    </row>
    <row r="41" spans="2:9" ht="16.5" x14ac:dyDescent="0.3">
      <c r="B41" s="25" t="s">
        <v>10</v>
      </c>
      <c r="C41" s="26">
        <v>22172808268</v>
      </c>
      <c r="D41" s="26">
        <v>21212855278.079998</v>
      </c>
      <c r="E41" s="27">
        <f t="shared" si="3"/>
        <v>0.95670584536170755</v>
      </c>
      <c r="F41" s="26">
        <v>21199615278.079998</v>
      </c>
      <c r="G41" s="27">
        <f t="shared" si="4"/>
        <v>0.95610871757166982</v>
      </c>
      <c r="H41" s="26">
        <v>19742286099.079998</v>
      </c>
      <c r="I41" s="27">
        <f t="shared" si="5"/>
        <v>0.89038275442864157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21463081758</v>
      </c>
      <c r="D44" s="28">
        <v>20972576637.889999</v>
      </c>
      <c r="E44" s="24">
        <f>+D44/C44</f>
        <v>0.97714656610637129</v>
      </c>
      <c r="F44" s="28">
        <v>19054448491.739998</v>
      </c>
      <c r="G44" s="24">
        <f>+F44/C44</f>
        <v>0.88777784600469944</v>
      </c>
      <c r="H44" s="28">
        <v>15663283718.92</v>
      </c>
      <c r="I44" s="24">
        <f t="shared" ref="I44" si="6">+H44/C44</f>
        <v>0.72977794594114043</v>
      </c>
    </row>
    <row r="45" spans="2:9" ht="16.5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81197254744</v>
      </c>
      <c r="D46" s="30">
        <f>+D44+D38</f>
        <v>79028647974.12999</v>
      </c>
      <c r="E46" s="31">
        <f>+D46/C46</f>
        <v>0.97329211712012642</v>
      </c>
      <c r="F46" s="30">
        <f>+F44+F38</f>
        <v>77097279827.97998</v>
      </c>
      <c r="G46" s="31">
        <f>+F46/C46</f>
        <v>0.94950599094825949</v>
      </c>
      <c r="H46" s="30">
        <f>+H44+H38</f>
        <v>71389455020.929993</v>
      </c>
      <c r="I46" s="31">
        <f t="shared" ref="I46" si="7">+H46/C46</f>
        <v>0.87921020539435479</v>
      </c>
    </row>
    <row r="48" spans="2:9" x14ac:dyDescent="0.25">
      <c r="E48" s="32"/>
    </row>
    <row r="49" spans="2:9" x14ac:dyDescent="0.25">
      <c r="E49" s="32"/>
    </row>
    <row r="50" spans="2:9" x14ac:dyDescent="0.25">
      <c r="E50" s="32"/>
    </row>
    <row r="54" spans="2:9" ht="24" x14ac:dyDescent="0.35">
      <c r="D54" s="45" t="s">
        <v>16</v>
      </c>
      <c r="E54" s="45"/>
      <c r="F54" s="45"/>
      <c r="G54" s="45"/>
      <c r="H54" s="45"/>
      <c r="I54" s="45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258656278467</v>
      </c>
      <c r="D61" s="34">
        <f>+D62+D63+D64</f>
        <v>242485422824.78998</v>
      </c>
      <c r="E61" s="15">
        <f>+D61/C61</f>
        <v>0.9374812947203478</v>
      </c>
      <c r="F61" s="34">
        <f>+F62+F63+F64</f>
        <v>235208424896.25</v>
      </c>
      <c r="G61" s="15">
        <f>+F61/C61</f>
        <v>0.9093474408983212</v>
      </c>
      <c r="H61" s="34">
        <f>+H62+H63+H64</f>
        <v>231336401081.13</v>
      </c>
      <c r="I61" s="15">
        <f>+H61/C61</f>
        <v>0.89437767547036162</v>
      </c>
    </row>
    <row r="62" spans="2:9" ht="16.5" x14ac:dyDescent="0.3">
      <c r="B62" s="6" t="s">
        <v>8</v>
      </c>
      <c r="C62" s="7">
        <v>131773460271</v>
      </c>
      <c r="D62" s="7">
        <v>127526178531.37999</v>
      </c>
      <c r="E62" s="8">
        <f t="shared" ref="E62:E64" si="8">+D62/C62</f>
        <v>0.96776830682836112</v>
      </c>
      <c r="F62" s="7">
        <v>127523369193.37999</v>
      </c>
      <c r="G62" s="8">
        <f t="shared" ref="G62:G64" si="9">+F62/C62</f>
        <v>0.96774698737606613</v>
      </c>
      <c r="H62" s="7">
        <v>127477451171.37999</v>
      </c>
      <c r="I62" s="8">
        <f t="shared" ref="I62:I64" si="10">+H62/C62</f>
        <v>0.96739852553932326</v>
      </c>
    </row>
    <row r="63" spans="2:9" ht="16.5" x14ac:dyDescent="0.3">
      <c r="B63" s="6" t="s">
        <v>9</v>
      </c>
      <c r="C63" s="7">
        <v>54955630065</v>
      </c>
      <c r="D63" s="7">
        <v>46606077950.350006</v>
      </c>
      <c r="E63" s="8">
        <f t="shared" si="8"/>
        <v>0.84806739355413863</v>
      </c>
      <c r="F63" s="7">
        <v>39331889359.809998</v>
      </c>
      <c r="G63" s="8">
        <f t="shared" si="9"/>
        <v>0.71570263707811788</v>
      </c>
      <c r="H63" s="7">
        <v>35911300672.360001</v>
      </c>
      <c r="I63" s="8">
        <f t="shared" si="10"/>
        <v>0.65345990265028542</v>
      </c>
    </row>
    <row r="64" spans="2:9" ht="16.5" x14ac:dyDescent="0.3">
      <c r="B64" s="6" t="s">
        <v>10</v>
      </c>
      <c r="C64" s="7">
        <v>71927188131</v>
      </c>
      <c r="D64" s="7">
        <v>68353166343.060005</v>
      </c>
      <c r="E64" s="8">
        <f t="shared" si="8"/>
        <v>0.95031055876352799</v>
      </c>
      <c r="F64" s="7">
        <v>68353166343.060005</v>
      </c>
      <c r="G64" s="8">
        <f t="shared" si="9"/>
        <v>0.95031055876352799</v>
      </c>
      <c r="H64" s="7">
        <v>67947649237.389999</v>
      </c>
      <c r="I64" s="8">
        <f t="shared" si="10"/>
        <v>0.94467267528431498</v>
      </c>
    </row>
    <row r="65" spans="2:9" ht="16.5" x14ac:dyDescent="0.3">
      <c r="B65" s="4"/>
      <c r="C65" s="4"/>
      <c r="D65" s="4"/>
      <c r="E65" s="12"/>
      <c r="F65" s="4"/>
      <c r="G65" s="12"/>
      <c r="H65" s="4"/>
      <c r="I65" s="12"/>
    </row>
    <row r="66" spans="2:9" ht="16.5" x14ac:dyDescent="0.3">
      <c r="B66" s="4"/>
      <c r="C66" s="4"/>
      <c r="D66" s="4"/>
      <c r="E66" s="12"/>
      <c r="F66" s="4"/>
      <c r="G66" s="12"/>
      <c r="H66" s="4"/>
      <c r="I66" s="12"/>
    </row>
    <row r="67" spans="2:9" ht="18" x14ac:dyDescent="0.25">
      <c r="B67" s="13" t="s">
        <v>12</v>
      </c>
      <c r="C67" s="14">
        <v>586769784190</v>
      </c>
      <c r="D67" s="14">
        <v>574653830114.90002</v>
      </c>
      <c r="E67" s="15">
        <f>+D67/C67</f>
        <v>0.97935143492123522</v>
      </c>
      <c r="F67" s="14">
        <v>553043649464.97998</v>
      </c>
      <c r="G67" s="15">
        <f>+F67/C67</f>
        <v>0.94252237311166787</v>
      </c>
      <c r="H67" s="14">
        <v>148639474829.75</v>
      </c>
      <c r="I67" s="15">
        <f>+H67/C67</f>
        <v>0.25331821582281672</v>
      </c>
    </row>
    <row r="68" spans="2:9" ht="16.5" x14ac:dyDescent="0.3">
      <c r="B68" s="4"/>
      <c r="C68" s="4"/>
      <c r="D68" s="4"/>
      <c r="E68" s="12"/>
      <c r="F68" s="4"/>
      <c r="G68" s="12"/>
      <c r="H68" s="4"/>
      <c r="I68" s="12"/>
    </row>
    <row r="69" spans="2:9" ht="18" x14ac:dyDescent="0.25">
      <c r="B69" s="16" t="s">
        <v>13</v>
      </c>
      <c r="C69" s="17">
        <f>+C67+C61</f>
        <v>845426062657</v>
      </c>
      <c r="D69" s="17">
        <f>+D67+D61</f>
        <v>817139252939.68994</v>
      </c>
      <c r="E69" s="18">
        <f>+D69/C69</f>
        <v>0.96654135593074753</v>
      </c>
      <c r="F69" s="17">
        <f>+F67+F61</f>
        <v>788252074361.22998</v>
      </c>
      <c r="G69" s="18">
        <f>+F69/C69</f>
        <v>0.93237257423069742</v>
      </c>
      <c r="H69" s="17">
        <f>+H67+H61</f>
        <v>379975875910.88</v>
      </c>
      <c r="I69" s="18">
        <f>+H69/C69</f>
        <v>0.44944897335752115</v>
      </c>
    </row>
    <row r="77" spans="2:9" ht="24" x14ac:dyDescent="0.35">
      <c r="B77" s="19"/>
      <c r="C77" s="19"/>
      <c r="D77" s="45" t="s">
        <v>16</v>
      </c>
      <c r="E77" s="45"/>
      <c r="F77" s="45"/>
      <c r="G77" s="45"/>
      <c r="H77" s="45"/>
      <c r="I77" s="45"/>
    </row>
    <row r="81" spans="2:9" x14ac:dyDescent="0.25">
      <c r="B81" s="20" t="s">
        <v>1</v>
      </c>
      <c r="C81" s="20" t="s">
        <v>2</v>
      </c>
      <c r="D81" s="20" t="s">
        <v>3</v>
      </c>
      <c r="E81" s="20" t="s">
        <v>4</v>
      </c>
      <c r="F81" s="20" t="s">
        <v>5</v>
      </c>
      <c r="G81" s="20" t="s">
        <v>4</v>
      </c>
      <c r="H81" s="20" t="s">
        <v>6</v>
      </c>
      <c r="I81" s="20" t="s">
        <v>4</v>
      </c>
    </row>
    <row r="82" spans="2:9" ht="16.5" x14ac:dyDescent="0.3">
      <c r="B82" s="21"/>
      <c r="C82" s="21"/>
      <c r="D82" s="21"/>
      <c r="E82" s="21"/>
      <c r="F82" s="21"/>
      <c r="G82" s="21"/>
      <c r="H82" s="21"/>
      <c r="I82" s="21"/>
    </row>
    <row r="83" spans="2:9" ht="18" x14ac:dyDescent="0.25">
      <c r="B83" s="35" t="s">
        <v>7</v>
      </c>
      <c r="C83" s="36">
        <f>+C84+C85+C86+C87</f>
        <v>1024438350396</v>
      </c>
      <c r="D83" s="36">
        <f>+D84+D85+D86+D87</f>
        <v>998232453786.54004</v>
      </c>
      <c r="E83" s="37">
        <f>+D83/C83</f>
        <v>0.97441925460977719</v>
      </c>
      <c r="F83" s="36">
        <f>+F84+F85+F86+F87</f>
        <v>997552966486.54004</v>
      </c>
      <c r="G83" s="37">
        <f>+F83/C83</f>
        <v>0.97375597672708436</v>
      </c>
      <c r="H83" s="36">
        <f>+H84+H85+H86+H87</f>
        <v>935880584689.81006</v>
      </c>
      <c r="I83" s="37">
        <f>+H83/C83</f>
        <v>0.91355481208609801</v>
      </c>
    </row>
    <row r="84" spans="2:9" ht="16.5" x14ac:dyDescent="0.3">
      <c r="B84" s="25" t="s">
        <v>8</v>
      </c>
      <c r="C84" s="26">
        <v>725477848216</v>
      </c>
      <c r="D84" s="26">
        <v>721208871193.54993</v>
      </c>
      <c r="E84" s="27">
        <f t="shared" ref="E84:E87" si="11">+D84/C84</f>
        <v>0.99411563422239868</v>
      </c>
      <c r="F84" s="26">
        <v>721208871193.54993</v>
      </c>
      <c r="G84" s="27">
        <f t="shared" ref="G84:G87" si="12">+F84/C84</f>
        <v>0.99411563422239868</v>
      </c>
      <c r="H84" s="26">
        <v>720582202804.04993</v>
      </c>
      <c r="I84" s="27">
        <f t="shared" ref="I84:I87" si="13">+H84/C84</f>
        <v>0.99325183336198508</v>
      </c>
    </row>
    <row r="85" spans="2:9" ht="16.5" x14ac:dyDescent="0.3">
      <c r="B85" s="25" t="s">
        <v>9</v>
      </c>
      <c r="C85" s="26">
        <v>146867661284</v>
      </c>
      <c r="D85" s="26">
        <v>144100517197.41</v>
      </c>
      <c r="E85" s="27">
        <f t="shared" si="11"/>
        <v>0.98115892864094068</v>
      </c>
      <c r="F85" s="26">
        <v>143421029897.41</v>
      </c>
      <c r="G85" s="27">
        <f t="shared" si="12"/>
        <v>0.97653240096248828</v>
      </c>
      <c r="H85" s="26">
        <v>112247755222.94002</v>
      </c>
      <c r="I85" s="27">
        <f t="shared" si="13"/>
        <v>0.76427822327670214</v>
      </c>
    </row>
    <row r="86" spans="2:9" ht="16.5" x14ac:dyDescent="0.3">
      <c r="B86" s="25" t="s">
        <v>10</v>
      </c>
      <c r="C86" s="26">
        <v>57259840896</v>
      </c>
      <c r="D86" s="26">
        <v>56108943016.409996</v>
      </c>
      <c r="E86" s="27">
        <f t="shared" si="11"/>
        <v>0.97990043525128967</v>
      </c>
      <c r="F86" s="26">
        <v>56108943016.409996</v>
      </c>
      <c r="G86" s="27">
        <f t="shared" si="12"/>
        <v>0.97990043525128967</v>
      </c>
      <c r="H86" s="26">
        <v>30484578853.879997</v>
      </c>
      <c r="I86" s="27">
        <f t="shared" si="13"/>
        <v>0.53239021235229378</v>
      </c>
    </row>
    <row r="87" spans="2:9" ht="33" x14ac:dyDescent="0.3">
      <c r="B87" s="38" t="s">
        <v>15</v>
      </c>
      <c r="C87" s="9">
        <v>94833000000</v>
      </c>
      <c r="D87" s="9">
        <v>76814122379.169998</v>
      </c>
      <c r="E87" s="39">
        <f t="shared" si="11"/>
        <v>0.80999359272795335</v>
      </c>
      <c r="F87" s="9">
        <v>76814122379.169998</v>
      </c>
      <c r="G87" s="39">
        <f t="shared" si="12"/>
        <v>0.80999359272795335</v>
      </c>
      <c r="H87" s="26">
        <v>72566047808.940002</v>
      </c>
      <c r="I87" s="40">
        <f t="shared" si="13"/>
        <v>0.76519827284742659</v>
      </c>
    </row>
    <row r="88" spans="2:9" ht="16.5" x14ac:dyDescent="0.3">
      <c r="B88" s="21"/>
      <c r="C88" s="21"/>
      <c r="D88" s="21"/>
      <c r="E88" s="21"/>
      <c r="F88" s="21"/>
      <c r="G88" s="21"/>
      <c r="H88" s="26"/>
      <c r="I88" s="21"/>
    </row>
    <row r="89" spans="2:9" ht="18" x14ac:dyDescent="0.25">
      <c r="B89" s="35" t="s">
        <v>12</v>
      </c>
      <c r="C89" s="41">
        <v>3352567015</v>
      </c>
      <c r="D89" s="41">
        <v>3337549619.2700005</v>
      </c>
      <c r="E89" s="37">
        <f>+D89/C89</f>
        <v>0.99552062772710914</v>
      </c>
      <c r="F89" s="41">
        <v>3337549619.2700005</v>
      </c>
      <c r="G89" s="37">
        <f>+F89/C89</f>
        <v>0.99552062772710914</v>
      </c>
      <c r="H89" s="41">
        <v>2637311731.1199999</v>
      </c>
      <c r="I89" s="37">
        <f>+H89/C89</f>
        <v>0.78665444100600623</v>
      </c>
    </row>
    <row r="90" spans="2:9" ht="16.5" x14ac:dyDescent="0.3">
      <c r="B90" s="21"/>
      <c r="C90" s="21"/>
      <c r="D90" s="21"/>
      <c r="E90" s="21"/>
      <c r="F90" s="26"/>
      <c r="G90" s="21"/>
      <c r="H90" s="26"/>
      <c r="I90" s="21"/>
    </row>
    <row r="91" spans="2:9" ht="18" x14ac:dyDescent="0.25">
      <c r="B91" s="29" t="s">
        <v>13</v>
      </c>
      <c r="C91" s="30">
        <f>+C89+C83</f>
        <v>1027790917411</v>
      </c>
      <c r="D91" s="30">
        <f>+D89+D83</f>
        <v>1001570003405.8101</v>
      </c>
      <c r="E91" s="31">
        <f>+D91/C91</f>
        <v>0.97448808550357668</v>
      </c>
      <c r="F91" s="30">
        <f>+F89+F83</f>
        <v>1000890516105.8101</v>
      </c>
      <c r="G91" s="31">
        <f>+F91/C91</f>
        <v>0.97382697117721972</v>
      </c>
      <c r="H91" s="30">
        <f>+H89+H83</f>
        <v>938517896420.93005</v>
      </c>
      <c r="I91" s="31">
        <f>+H91/C91</f>
        <v>0.91314087381220665</v>
      </c>
    </row>
    <row r="100" spans="2:9" ht="24" x14ac:dyDescent="0.35">
      <c r="D100" s="45" t="s">
        <v>16</v>
      </c>
      <c r="E100" s="45"/>
      <c r="F100" s="45"/>
      <c r="G100" s="45"/>
      <c r="H100" s="45"/>
      <c r="I100" s="45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33" t="s">
        <v>1</v>
      </c>
      <c r="C105" s="20" t="s">
        <v>2</v>
      </c>
      <c r="D105" s="20" t="s">
        <v>3</v>
      </c>
      <c r="E105" s="20" t="s">
        <v>4</v>
      </c>
      <c r="F105" s="20" t="s">
        <v>5</v>
      </c>
      <c r="G105" s="20" t="s">
        <v>4</v>
      </c>
      <c r="H105" s="20" t="s">
        <v>6</v>
      </c>
      <c r="I105" s="20" t="s">
        <v>4</v>
      </c>
    </row>
    <row r="106" spans="2:9" ht="16.5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x14ac:dyDescent="0.25">
      <c r="B107" s="13" t="s">
        <v>7</v>
      </c>
      <c r="C107" s="34">
        <f>+C108+C109+C110</f>
        <v>40961124849</v>
      </c>
      <c r="D107" s="34">
        <f>+D108+D109+D110</f>
        <v>39513546778.460007</v>
      </c>
      <c r="E107" s="15">
        <f>+D107/C107</f>
        <v>0.96465970903200593</v>
      </c>
      <c r="F107" s="34">
        <f>+F108+F109+F110</f>
        <v>39513546778.460007</v>
      </c>
      <c r="G107" s="15">
        <f>+F107/C107</f>
        <v>0.96465970903200593</v>
      </c>
      <c r="H107" s="34">
        <f>+H108+H109+H110</f>
        <v>36600136214.770004</v>
      </c>
      <c r="I107" s="15">
        <f>+H107/C107</f>
        <v>0.89353347472008049</v>
      </c>
    </row>
    <row r="108" spans="2:9" ht="16.5" x14ac:dyDescent="0.3">
      <c r="B108" s="6" t="s">
        <v>8</v>
      </c>
      <c r="C108" s="7">
        <v>25763846425</v>
      </c>
      <c r="D108" s="7">
        <v>24569722012.900002</v>
      </c>
      <c r="E108" s="8">
        <f t="shared" ref="E108:E110" si="14">+D108/C108</f>
        <v>0.95365115936488132</v>
      </c>
      <c r="F108" s="7">
        <v>24569722012.900002</v>
      </c>
      <c r="G108" s="8">
        <f t="shared" ref="G108:G110" si="15">+F108/C108</f>
        <v>0.95365115936488132</v>
      </c>
      <c r="H108" s="7">
        <v>23787215146.900002</v>
      </c>
      <c r="I108" s="8">
        <f t="shared" ref="I108:I110" si="16">+H108/C108</f>
        <v>0.92327887515344098</v>
      </c>
    </row>
    <row r="109" spans="2:9" ht="16.5" x14ac:dyDescent="0.3">
      <c r="B109" s="6" t="s">
        <v>9</v>
      </c>
      <c r="C109" s="7">
        <v>6497278424</v>
      </c>
      <c r="D109" s="7">
        <v>6301251707.04</v>
      </c>
      <c r="E109" s="8">
        <f t="shared" si="14"/>
        <v>0.96982941099831799</v>
      </c>
      <c r="F109" s="7">
        <v>6301251707.04</v>
      </c>
      <c r="G109" s="8">
        <f t="shared" si="15"/>
        <v>0.96982941099831799</v>
      </c>
      <c r="H109" s="7">
        <v>5554267940.3500004</v>
      </c>
      <c r="I109" s="8">
        <f t="shared" si="16"/>
        <v>0.85486069364571848</v>
      </c>
    </row>
    <row r="110" spans="2:9" ht="16.5" x14ac:dyDescent="0.3">
      <c r="B110" s="6" t="s">
        <v>10</v>
      </c>
      <c r="C110" s="7">
        <v>8700000000</v>
      </c>
      <c r="D110" s="7">
        <v>8642573058.5200005</v>
      </c>
      <c r="E110" s="8">
        <f t="shared" si="14"/>
        <v>0.99339920212873567</v>
      </c>
      <c r="F110" s="7">
        <v>8642573058.5200005</v>
      </c>
      <c r="G110" s="8">
        <f t="shared" si="15"/>
        <v>0.99339920212873567</v>
      </c>
      <c r="H110" s="7">
        <v>7258653127.5200005</v>
      </c>
      <c r="I110" s="8">
        <f t="shared" si="16"/>
        <v>0.83432794569195412</v>
      </c>
    </row>
    <row r="111" spans="2:9" ht="16.5" x14ac:dyDescent="0.3">
      <c r="B111" s="4"/>
      <c r="C111" s="4"/>
      <c r="D111" s="4"/>
      <c r="E111" s="12"/>
      <c r="F111" s="4"/>
      <c r="G111" s="12"/>
      <c r="H111" s="4"/>
      <c r="I111" s="12"/>
    </row>
    <row r="112" spans="2:9" ht="18" x14ac:dyDescent="0.25">
      <c r="B112" s="13" t="s">
        <v>12</v>
      </c>
      <c r="C112" s="14">
        <v>7147731610</v>
      </c>
      <c r="D112" s="14">
        <v>6936386839.04</v>
      </c>
      <c r="E112" s="15">
        <f>+D112/C112</f>
        <v>0.97043191008119012</v>
      </c>
      <c r="F112" s="14">
        <v>6936386839.04</v>
      </c>
      <c r="G112" s="15">
        <f>+F112/C112</f>
        <v>0.97043191008119012</v>
      </c>
      <c r="H112" s="14">
        <v>6276162054.29</v>
      </c>
      <c r="I112" s="15">
        <f>+H112/C112</f>
        <v>0.87806347478259605</v>
      </c>
    </row>
    <row r="113" spans="2:9" ht="16.5" x14ac:dyDescent="0.3">
      <c r="B113" s="4"/>
      <c r="C113" s="4"/>
      <c r="D113" s="4"/>
      <c r="E113" s="12"/>
      <c r="F113" s="4"/>
      <c r="G113" s="12"/>
      <c r="H113" s="4"/>
      <c r="I113" s="12"/>
    </row>
    <row r="114" spans="2:9" ht="18" x14ac:dyDescent="0.25">
      <c r="B114" s="16" t="s">
        <v>13</v>
      </c>
      <c r="C114" s="17">
        <f>+C107+C112</f>
        <v>48108856459</v>
      </c>
      <c r="D114" s="17">
        <f>+D107+D112</f>
        <v>46449933617.500008</v>
      </c>
      <c r="E114" s="18">
        <f>+D114/C114</f>
        <v>0.96551730879502862</v>
      </c>
      <c r="F114" s="17">
        <f>+F107+F112</f>
        <v>46449933617.500008</v>
      </c>
      <c r="G114" s="18">
        <f>+F114/C114</f>
        <v>0.96551730879502862</v>
      </c>
      <c r="H114" s="17">
        <f>+H107+H112</f>
        <v>42876298269.060005</v>
      </c>
      <c r="I114" s="18">
        <f>+H114/C114</f>
        <v>0.89123503290086814</v>
      </c>
    </row>
    <row r="122" spans="2:9" ht="24" x14ac:dyDescent="0.35">
      <c r="D122" s="45" t="s">
        <v>16</v>
      </c>
      <c r="E122" s="45"/>
      <c r="F122" s="45"/>
      <c r="G122" s="45"/>
      <c r="H122" s="45"/>
      <c r="I122" s="45"/>
    </row>
    <row r="126" spans="2:9" ht="16.5" x14ac:dyDescent="0.3">
      <c r="B126" s="2"/>
      <c r="C126" s="2"/>
      <c r="D126" s="2"/>
      <c r="E126" s="2"/>
      <c r="F126" s="2"/>
      <c r="G126" s="2"/>
      <c r="H126" s="2"/>
      <c r="I126" s="2"/>
    </row>
    <row r="127" spans="2:9" ht="22.5" customHeight="1" x14ac:dyDescent="0.25">
      <c r="B127" s="33" t="s">
        <v>1</v>
      </c>
      <c r="C127" s="20" t="s">
        <v>2</v>
      </c>
      <c r="D127" s="20" t="s">
        <v>3</v>
      </c>
      <c r="E127" s="20" t="s">
        <v>4</v>
      </c>
      <c r="F127" s="20" t="s">
        <v>5</v>
      </c>
      <c r="G127" s="20" t="s">
        <v>4</v>
      </c>
      <c r="H127" s="20" t="s">
        <v>6</v>
      </c>
      <c r="I127" s="20" t="s">
        <v>4</v>
      </c>
    </row>
    <row r="128" spans="2:9" ht="16.5" x14ac:dyDescent="0.3">
      <c r="B128" s="4"/>
      <c r="C128" s="4"/>
      <c r="D128" s="4"/>
      <c r="E128" s="4"/>
      <c r="F128" s="4"/>
      <c r="G128" s="4"/>
      <c r="H128" s="4"/>
      <c r="I128" s="4"/>
    </row>
    <row r="129" spans="2:9" ht="18" x14ac:dyDescent="0.25">
      <c r="B129" s="13" t="s">
        <v>7</v>
      </c>
      <c r="C129" s="34">
        <f>+C130+C131+C132</f>
        <v>614494320343</v>
      </c>
      <c r="D129" s="34">
        <f>+D130+D131+D132</f>
        <v>608213828847.90002</v>
      </c>
      <c r="E129" s="15">
        <f>+D129/C129</f>
        <v>0.98977941489907617</v>
      </c>
      <c r="F129" s="34">
        <f>+F130+F131+F132</f>
        <v>542184372178.39996</v>
      </c>
      <c r="G129" s="15">
        <f>+F129/C129</f>
        <v>0.88232609192508427</v>
      </c>
      <c r="H129" s="34">
        <f>+H130+H131+H132</f>
        <v>458304080972.25</v>
      </c>
      <c r="I129" s="15">
        <f>+H129/C129</f>
        <v>0.74582313586955962</v>
      </c>
    </row>
    <row r="130" spans="2:9" ht="16.5" x14ac:dyDescent="0.3">
      <c r="B130" s="6" t="s">
        <v>8</v>
      </c>
      <c r="C130" s="7">
        <v>20475303756</v>
      </c>
      <c r="D130" s="7">
        <v>19521619077.279999</v>
      </c>
      <c r="E130" s="8">
        <f t="shared" ref="E130:E132" si="17">+D130/C130</f>
        <v>0.95342268470910785</v>
      </c>
      <c r="F130" s="7">
        <v>19508845630.279999</v>
      </c>
      <c r="G130" s="8">
        <f t="shared" ref="G130:G132" si="18">+F130/C130</f>
        <v>0.95279883818882083</v>
      </c>
      <c r="H130" s="7">
        <v>19407238811.279999</v>
      </c>
      <c r="I130" s="8">
        <f t="shared" ref="I130:I132" si="19">+H130/C130</f>
        <v>0.94783642980597937</v>
      </c>
    </row>
    <row r="131" spans="2:9" ht="16.5" x14ac:dyDescent="0.3">
      <c r="B131" s="6" t="s">
        <v>9</v>
      </c>
      <c r="C131" s="7">
        <v>72904257703</v>
      </c>
      <c r="D131" s="7">
        <v>69427517807.410004</v>
      </c>
      <c r="E131" s="8">
        <f t="shared" si="17"/>
        <v>0.95231087997968977</v>
      </c>
      <c r="F131" s="7">
        <v>49576705795.139999</v>
      </c>
      <c r="G131" s="8">
        <f t="shared" si="18"/>
        <v>0.68002483472374653</v>
      </c>
      <c r="H131" s="7">
        <v>45853669619.989998</v>
      </c>
      <c r="I131" s="8">
        <f t="shared" si="19"/>
        <v>0.62895736222691323</v>
      </c>
    </row>
    <row r="132" spans="2:9" ht="16.5" x14ac:dyDescent="0.3">
      <c r="B132" s="6" t="s">
        <v>10</v>
      </c>
      <c r="C132" s="7">
        <v>521114758884</v>
      </c>
      <c r="D132" s="7">
        <v>519264691963.21002</v>
      </c>
      <c r="E132" s="8">
        <f t="shared" si="17"/>
        <v>0.99644978982220345</v>
      </c>
      <c r="F132" s="7">
        <v>473098820752.97998</v>
      </c>
      <c r="G132" s="8">
        <f t="shared" si="18"/>
        <v>0.90785918588479597</v>
      </c>
      <c r="H132" s="7">
        <v>393043172540.97998</v>
      </c>
      <c r="I132" s="8">
        <f t="shared" si="19"/>
        <v>0.75423534996918262</v>
      </c>
    </row>
    <row r="133" spans="2:9" ht="16.5" x14ac:dyDescent="0.3">
      <c r="B133" s="4"/>
      <c r="C133" s="4"/>
      <c r="D133" s="4"/>
      <c r="E133" s="12"/>
      <c r="F133" s="4"/>
      <c r="G133" s="12"/>
      <c r="H133" s="4"/>
      <c r="I133" s="12"/>
    </row>
    <row r="134" spans="2:9" ht="18" x14ac:dyDescent="0.25">
      <c r="B134" s="13" t="s">
        <v>12</v>
      </c>
      <c r="C134" s="14">
        <v>400016427222</v>
      </c>
      <c r="D134" s="14">
        <v>268706545207.60001</v>
      </c>
      <c r="E134" s="15">
        <f>+D134/C134</f>
        <v>0.671738776014001</v>
      </c>
      <c r="F134" s="14">
        <v>57983945667.129997</v>
      </c>
      <c r="G134" s="15">
        <f>+F134/C134</f>
        <v>0.14495391119262768</v>
      </c>
      <c r="H134" s="14">
        <v>22460552168.129997</v>
      </c>
      <c r="I134" s="15">
        <f>+H134/C134</f>
        <v>5.6149074487045758E-2</v>
      </c>
    </row>
    <row r="135" spans="2:9" ht="16.5" x14ac:dyDescent="0.3">
      <c r="B135" s="4"/>
      <c r="C135" s="4"/>
      <c r="D135" s="4"/>
      <c r="E135" s="12"/>
      <c r="F135" s="4"/>
      <c r="G135" s="12"/>
      <c r="H135" s="4"/>
      <c r="I135" s="12"/>
    </row>
    <row r="136" spans="2:9" ht="18" x14ac:dyDescent="0.25">
      <c r="B136" s="16" t="s">
        <v>13</v>
      </c>
      <c r="C136" s="17">
        <f>+C134+C129</f>
        <v>1014510747565</v>
      </c>
      <c r="D136" s="17">
        <f>+D134+D129</f>
        <v>876920374055.5</v>
      </c>
      <c r="E136" s="18">
        <f>+D136/C136</f>
        <v>0.86437760877374581</v>
      </c>
      <c r="F136" s="17">
        <f>+F134+F129</f>
        <v>600168317845.52991</v>
      </c>
      <c r="G136" s="18">
        <f>+F136/C136</f>
        <v>0.59158399187592337</v>
      </c>
      <c r="H136" s="17">
        <f>+H134+H129</f>
        <v>480764633140.38</v>
      </c>
      <c r="I136" s="18">
        <f>+H136/C136</f>
        <v>0.47388816165259723</v>
      </c>
    </row>
  </sheetData>
  <mergeCells count="6">
    <mergeCell ref="D122:I122"/>
    <mergeCell ref="D8:I8"/>
    <mergeCell ref="D32:I32"/>
    <mergeCell ref="D54:I54"/>
    <mergeCell ref="D77:I77"/>
    <mergeCell ref="D100:I100"/>
  </mergeCells>
  <pageMargins left="0.7" right="0.7" top="0.75" bottom="0.75" header="0.3" footer="0.3"/>
  <ignoredErrors>
    <ignoredError sqref="E16:G16 E21:G21 E17:E20 G17:G20 E23:G24 E22 G22 E38:I38 E46 G46 E61:H61 E69:G69 E83:H91 E107:H114 E129:G131 E136:H136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2017</Anio>
    <_dlc_DocId xmlns="81cc8fc0-8d1e-4295-8f37-5d076116407c">2TV4CCKVFCYA-94321226-127</_dlc_DocId>
    <_dlc_DocIdUrl xmlns="81cc8fc0-8d1e-4295-8f37-5d076116407c">
      <Url>https://www.minjusticia.gov.co/ministerio/_layouts/15/DocIdRedir.aspx?ID=2TV4CCKVFCYA-94321226-127</Url>
      <Description>2TV4CCKVFCYA-94321226-127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F720DFC-8928-476A-B028-A8157010610E}"/>
</file>

<file path=customXml/itemProps2.xml><?xml version="1.0" encoding="utf-8"?>
<ds:datastoreItem xmlns:ds="http://schemas.openxmlformats.org/officeDocument/2006/customXml" ds:itemID="{873C82C1-2903-4F3A-BF9B-E57F7CA066E5}"/>
</file>

<file path=customXml/itemProps3.xml><?xml version="1.0" encoding="utf-8"?>
<ds:datastoreItem xmlns:ds="http://schemas.openxmlformats.org/officeDocument/2006/customXml" ds:itemID="{049DFFF1-0313-4C01-AE0F-EE25AE4307F4}"/>
</file>

<file path=customXml/itemProps4.xml><?xml version="1.0" encoding="utf-8"?>
<ds:datastoreItem xmlns:ds="http://schemas.openxmlformats.org/officeDocument/2006/customXml" ds:itemID="{F393A9C1-3BC2-4457-9EB2-97A130C97B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Diciembre 2017</dc:title>
  <dc:creator>BELKIS YORGETH RONCANCIO ENCISO</dc:creator>
  <cp:lastModifiedBy>MAURICIO ORDOÑEZ GUTIERREZ</cp:lastModifiedBy>
  <dcterms:created xsi:type="dcterms:W3CDTF">2018-02-21T20:39:46Z</dcterms:created>
  <dcterms:modified xsi:type="dcterms:W3CDTF">2018-02-22T21:41:01Z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c59a8be9-c112-44e5-b9bc-7cf1e2a4ac31</vt:lpwstr>
  </property>
</Properties>
</file>