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javvid\Desktop\"/>
    </mc:Choice>
  </mc:AlternateContent>
  <bookViews>
    <workbookView xWindow="0" yWindow="0" windowWidth="28800" windowHeight="11835"/>
  </bookViews>
  <sheets>
    <sheet name="Hoja1" sheetId="1" r:id="rId1"/>
  </sheets>
  <externalReferences>
    <externalReference r:id="rId2"/>
    <externalReference r:id="rId3"/>
  </externalReferences>
  <definedNames>
    <definedName name="_xlnm._FilterDatabase" localSheetId="0" hidden="1">Hoja1!$A$1:$AF$52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D7" i="1" l="1"/>
</calcChain>
</file>

<file path=xl/comments1.xml><?xml version="1.0" encoding="utf-8"?>
<comments xmlns="http://schemas.openxmlformats.org/spreadsheetml/2006/main">
  <authors>
    <author>Sistema de Rendición de Cuentas</author>
    <author>Microsoft Office User</author>
    <author>eri lae</author>
  </authors>
  <commentList>
    <comment ref="C7" authorId="0" shapeId="0">
      <text>
        <r>
          <rPr>
            <sz val="12"/>
            <color indexed="81"/>
            <rFont val="Tahoma"/>
            <family val="2"/>
          </rPr>
          <t>Debe corresponder al mismo que estableció en el cronograma que publica a la ciudadanía</t>
        </r>
      </text>
    </comment>
    <comment ref="W7" authorId="1" shapeId="0">
      <text>
        <r>
          <rPr>
            <b/>
            <sz val="12"/>
            <color rgb="FF000000"/>
            <rFont val="Tahoma"/>
            <family val="2"/>
          </rPr>
          <t xml:space="preserve">Por favor registre el valor y fuente de los recursos finacieros utilizados para el desarrollo de la actividad, únicamente cuando esta ya haya finalizado. 
</t>
        </r>
        <r>
          <rPr>
            <b/>
            <sz val="12"/>
            <color rgb="FF000000"/>
            <rFont val="Tahoma"/>
            <family val="2"/>
          </rPr>
          <t xml:space="preserve">
</t>
        </r>
        <r>
          <rPr>
            <b/>
            <sz val="12"/>
            <color rgb="FF000000"/>
            <rFont val="Tahoma"/>
            <family val="2"/>
          </rPr>
          <t>En caso que no aplique marque X en la casilla respectiva.</t>
        </r>
      </text>
    </comment>
    <comment ref="Z7" authorId="2" shapeId="0">
      <text>
        <r>
          <rPr>
            <b/>
            <sz val="14"/>
            <color rgb="FF000000"/>
            <rFont val="Calibri"/>
            <family val="2"/>
          </rPr>
          <t xml:space="preserve">Registre los </t>
        </r>
        <r>
          <rPr>
            <b/>
            <sz val="14"/>
            <color rgb="FF0000FF"/>
            <rFont val="Calibri"/>
            <family val="2"/>
          </rPr>
          <t>resultados de la encuesta de percepción aplicada a los grupos de interés sobre la actividad</t>
        </r>
        <r>
          <rPr>
            <b/>
            <sz val="14"/>
            <color rgb="FF000000"/>
            <rFont val="Calibri"/>
            <family val="2"/>
          </rPr>
          <t xml:space="preserve">. Para ello incluya el promedio de la calificación obtenida.
</t>
        </r>
        <r>
          <rPr>
            <b/>
            <sz val="14"/>
            <color rgb="FF000000"/>
            <rFont val="Calibri"/>
            <family val="2"/>
          </rPr>
          <t xml:space="preserve">Ejemplo: 
</t>
        </r>
        <r>
          <rPr>
            <b/>
            <sz val="14"/>
            <color rgb="FF000000"/>
            <rFont val="Calibri"/>
            <family val="2"/>
          </rPr>
          <t xml:space="preserve">Muy satisfecho: 70%
</t>
        </r>
        <r>
          <rPr>
            <b/>
            <sz val="14"/>
            <color rgb="FF000000"/>
            <rFont val="Calibri"/>
            <family val="2"/>
          </rPr>
          <t xml:space="preserve">Satisfecho: 20%
</t>
        </r>
        <r>
          <rPr>
            <b/>
            <sz val="14"/>
            <color rgb="FF000000"/>
            <rFont val="Calibri"/>
            <family val="2"/>
          </rPr>
          <t xml:space="preserve">Conforme:5%
</t>
        </r>
        <r>
          <rPr>
            <b/>
            <sz val="14"/>
            <color rgb="FF000000"/>
            <rFont val="Calibri"/>
            <family val="2"/>
          </rPr>
          <t xml:space="preserve">Insatisfecho:5%
</t>
        </r>
        <r>
          <rPr>
            <b/>
            <sz val="14"/>
            <color rgb="FF000000"/>
            <rFont val="Calibri"/>
            <family val="2"/>
          </rPr>
          <t xml:space="preserve">Muy insatisfecho: 0%
</t>
        </r>
        <r>
          <rPr>
            <b/>
            <sz val="14"/>
            <color rgb="FF000000"/>
            <rFont val="Calibri"/>
            <family val="2"/>
          </rPr>
          <t xml:space="preserve">
</t>
        </r>
        <r>
          <rPr>
            <b/>
            <sz val="14"/>
            <color rgb="FF000000"/>
            <rFont val="Calibri"/>
            <family val="2"/>
          </rPr>
          <t xml:space="preserve">En caso de que esta etapa no haya iniciado en su actividad, registre la sigla "SIN".
</t>
        </r>
        <r>
          <rPr>
            <b/>
            <sz val="14"/>
            <color rgb="FF000000"/>
            <rFont val="Calibri"/>
            <family val="2"/>
          </rPr>
          <t xml:space="preserve">En caso que no aplique para su actividad, registre la sigla "NA".
</t>
        </r>
        <r>
          <rPr>
            <b/>
            <sz val="14"/>
            <color rgb="FF000000"/>
            <rFont val="Calibri"/>
            <family val="2"/>
          </rPr>
          <t xml:space="preserve">
</t>
        </r>
        <r>
          <rPr>
            <b/>
            <sz val="14"/>
            <color rgb="FF008000"/>
            <rFont val="Calibri"/>
            <family val="2"/>
          </rPr>
          <t>¡Recuerde!</t>
        </r>
        <r>
          <rPr>
            <b/>
            <sz val="14"/>
            <color rgb="FF000000"/>
            <rFont val="Calibri"/>
            <family val="2"/>
          </rPr>
          <t xml:space="preserve"> si requiere apoyo para aplicar este paso, puede comunicarse con  el GSC, al correo electrónico erika.leal@minjusticia.gov.co</t>
        </r>
      </text>
    </comment>
    <comment ref="AD7" authorId="2" shapeId="0">
      <text>
        <r>
          <rPr>
            <b/>
            <sz val="14"/>
            <color rgb="FF000000"/>
            <rFont val="Calibri"/>
            <family val="2"/>
          </rPr>
          <t>En este espacio podrá regitrar las observaciones que tenga sobre la actividad.</t>
        </r>
      </text>
    </comment>
    <comment ref="I8" authorId="2" shapeId="0">
      <text>
        <r>
          <rPr>
            <b/>
            <sz val="14"/>
            <color rgb="FF000000"/>
            <rFont val="Calibri"/>
            <family val="2"/>
          </rPr>
          <t xml:space="preserve">Digite el número total de productos realizados a la fecha.
</t>
        </r>
        <r>
          <rPr>
            <b/>
            <sz val="14"/>
            <color rgb="FF000000"/>
            <rFont val="Calibri"/>
            <family val="2"/>
          </rPr>
          <t xml:space="preserve">
</t>
        </r>
        <r>
          <rPr>
            <b/>
            <sz val="14"/>
            <color rgb="FF000000"/>
            <rFont val="Calibri"/>
            <family val="2"/>
          </rPr>
          <t>En caso de que esta etapa no haya iniciado en su actividad, registre la sigla "SIN".</t>
        </r>
      </text>
    </comment>
    <comment ref="L8" authorId="2" shapeId="0">
      <text>
        <r>
          <rPr>
            <b/>
            <sz val="14"/>
            <color rgb="FF000000"/>
            <rFont val="Calibri"/>
            <family val="2"/>
          </rPr>
          <t xml:space="preserve">Escriba brevemente el avance cualitativo de la actividad.
</t>
        </r>
        <r>
          <rPr>
            <b/>
            <sz val="14"/>
            <color rgb="FF000000"/>
            <rFont val="Calibri"/>
            <family val="2"/>
          </rPr>
          <t xml:space="preserve">
</t>
        </r>
        <r>
          <rPr>
            <b/>
            <sz val="14"/>
            <color rgb="FF000000"/>
            <rFont val="Calibri"/>
            <family val="2"/>
          </rPr>
          <t>En caso de que esta etapa no haya iniciado en su actividad, registre la sigla "SIN".</t>
        </r>
      </text>
    </comment>
    <comment ref="M8" authorId="2" shapeId="0">
      <text>
        <r>
          <rPr>
            <b/>
            <sz val="14"/>
            <color indexed="81"/>
            <rFont val="Calibri"/>
            <family val="2"/>
          </rPr>
          <t xml:space="preserve">Registre aquí las evidencias de avance de la actvidad. 
Ejemplo: 
1. Correos electrónicos
2. Listados de asistencia
3. Publicaciones en página web
Si las evidencias de la actividad son publicaciones en página web o intranet, redes sociales o  están en una carpeta de drive, por favor registrar el link en esta casilla. En caso que NO, por favor remitir el soporte adjunto al email de reporte que envíe al GCS.
En caso de que esta etapa no haya iniciado en su actividad, registre la sigla "SIN".
</t>
        </r>
      </text>
    </comment>
    <comment ref="N8" authorId="2" shapeId="0">
      <text>
        <r>
          <rPr>
            <b/>
            <sz val="14"/>
            <color indexed="81"/>
            <rFont val="Calibri"/>
            <family val="2"/>
          </rPr>
          <t xml:space="preserve">Registre la fecha en que inicio la </t>
        </r>
        <r>
          <rPr>
            <b/>
            <sz val="14"/>
            <color rgb="FF0000FF"/>
            <rFont val="Calibri"/>
            <family val="2"/>
          </rPr>
          <t>divulgación de información</t>
        </r>
        <r>
          <rPr>
            <b/>
            <sz val="14"/>
            <color indexed="81"/>
            <rFont val="Calibri"/>
            <family val="2"/>
          </rPr>
          <t xml:space="preserve"> que realizó previo al diálogo. Ejemplo: 12/05/20
En caso de que esta etapa no haya iniciado en su actividad, registre la sigla "SIN".
En caso que no aplique para su actividad, registre la sigla "NA".</t>
        </r>
      </text>
    </comment>
    <comment ref="O8" authorId="2" shapeId="0">
      <text>
        <r>
          <rPr>
            <b/>
            <sz val="14"/>
            <color indexed="81"/>
            <rFont val="Calibri"/>
            <family val="2"/>
          </rPr>
          <t xml:space="preserve">Registre los canales de comunicación utilizados </t>
        </r>
        <r>
          <rPr>
            <b/>
            <sz val="14"/>
            <color rgb="FF0000FF"/>
            <rFont val="Calibri"/>
            <family val="2"/>
          </rPr>
          <t>para la divulgación de información previa al diálogo</t>
        </r>
        <r>
          <rPr>
            <b/>
            <sz val="14"/>
            <color indexed="81"/>
            <rFont val="Calibri"/>
            <family val="2"/>
          </rPr>
          <t>. Ejemplo: Redes sociales, página web, correo electrónico, intranet, etc.
En caso de que esta etapa no haya iniciado en su actividad, registre la sigla "SIN".
En caso que no aplique para su actividad, registre la sigla "NA".</t>
        </r>
      </text>
    </comment>
    <comment ref="P8" authorId="2" shapeId="0">
      <text>
        <r>
          <rPr>
            <b/>
            <sz val="14"/>
            <color rgb="FF000000"/>
            <rFont val="Calibri"/>
            <family val="2"/>
          </rPr>
          <t xml:space="preserve">Registre la fecha en la que iniciaron las acciones de </t>
        </r>
        <r>
          <rPr>
            <b/>
            <sz val="14"/>
            <color rgb="FF0000FF"/>
            <rFont val="Calibri"/>
            <family val="2"/>
          </rPr>
          <t>convocatoria que realizó previo al diálogo</t>
        </r>
        <r>
          <rPr>
            <b/>
            <sz val="14"/>
            <color rgb="FF000000"/>
            <rFont val="Calibri"/>
            <family val="2"/>
          </rPr>
          <t xml:space="preserve">. Ejemplo: 30/05/20
</t>
        </r>
        <r>
          <rPr>
            <b/>
            <sz val="14"/>
            <color rgb="FF000000"/>
            <rFont val="Calibri"/>
            <family val="2"/>
          </rPr>
          <t xml:space="preserve">
</t>
        </r>
        <r>
          <rPr>
            <b/>
            <sz val="14"/>
            <color rgb="FF000000"/>
            <rFont val="Calibri"/>
            <family val="2"/>
          </rPr>
          <t xml:space="preserve">En caso de que esta etapa no haya iniciado en su actividad, registre la sigla "SIN".
</t>
        </r>
        <r>
          <rPr>
            <b/>
            <sz val="14"/>
            <color rgb="FF000000"/>
            <rFont val="Calibri"/>
            <family val="2"/>
          </rPr>
          <t xml:space="preserve">
</t>
        </r>
        <r>
          <rPr>
            <b/>
            <sz val="14"/>
            <color rgb="FF000000"/>
            <rFont val="Calibri"/>
            <family val="2"/>
          </rPr>
          <t>En caso que no aplique para su actividad, registre la sigla "NA".</t>
        </r>
      </text>
    </comment>
    <comment ref="Q8" authorId="2" shapeId="0">
      <text>
        <r>
          <rPr>
            <b/>
            <sz val="14"/>
            <color indexed="81"/>
            <rFont val="Calibri"/>
            <family val="2"/>
          </rPr>
          <t xml:space="preserve">Registre los canales de comunicación utilizados para </t>
        </r>
        <r>
          <rPr>
            <b/>
            <sz val="14"/>
            <color rgb="FF0000FF"/>
            <rFont val="Calibri"/>
            <family val="2"/>
          </rPr>
          <t>convocar a los grupos de interés</t>
        </r>
        <r>
          <rPr>
            <b/>
            <sz val="14"/>
            <color indexed="81"/>
            <rFont val="Calibri"/>
            <family val="2"/>
          </rPr>
          <t xml:space="preserve"> previo al diálogo. Ejemplo: Redes sociales, página web, correo electrónico, intranet, sms, radio, perifoneo, etc.
En caso de que esta etapa no haya iniciado en su actividad, registre la sigla "SIN".
En caso que no aplique para su actividad, registre la sigla "NA".</t>
        </r>
      </text>
    </comment>
    <comment ref="R8" authorId="2" shapeId="0">
      <text>
        <r>
          <rPr>
            <b/>
            <sz val="14"/>
            <color indexed="81"/>
            <rFont val="Calibri"/>
            <family val="2"/>
          </rPr>
          <t xml:space="preserve">Registre la fecha en </t>
        </r>
        <r>
          <rPr>
            <b/>
            <sz val="14"/>
            <color rgb="FF0000FF"/>
            <rFont val="Calibri"/>
            <family val="2"/>
          </rPr>
          <t>que inicio el diálogo</t>
        </r>
        <r>
          <rPr>
            <b/>
            <sz val="14"/>
            <color indexed="81"/>
            <rFont val="Calibri"/>
            <family val="2"/>
          </rPr>
          <t xml:space="preserve"> con los grupos de interés para el desarrollo de su actividad. Ejemplo: 01/06/20
En caso de que esta etapa no haya iniciado en su actividad, registre la sigla "SIN"
En caso que no aplique para su actividad, registre la sigla "NA".</t>
        </r>
        <r>
          <rPr>
            <sz val="14"/>
            <color indexed="81"/>
            <rFont val="Calibri"/>
            <family val="2"/>
          </rPr>
          <t xml:space="preserve">
</t>
        </r>
      </text>
    </comment>
    <comment ref="S8" authorId="2" shapeId="0">
      <text>
        <r>
          <rPr>
            <b/>
            <sz val="14"/>
            <color indexed="81"/>
            <rFont val="Calibri"/>
            <family val="2"/>
          </rPr>
          <t xml:space="preserve">Registre los canales de comunicación utilizados para </t>
        </r>
        <r>
          <rPr>
            <b/>
            <sz val="14"/>
            <color rgb="FF0000FF"/>
            <rFont val="Calibri"/>
            <family val="2"/>
          </rPr>
          <t>convocar a los grupos de interés</t>
        </r>
        <r>
          <rPr>
            <b/>
            <sz val="14"/>
            <color indexed="81"/>
            <rFont val="Calibri"/>
            <family val="2"/>
          </rPr>
          <t xml:space="preserve"> previo al diálogo. Ejemplo: Redes sociales, página web, correo electrónico, intranet, sms, radio, perifoneo, etc.
En caso de que esta etapa no haya iniciado en su actividad, registre la sigla "SIN".
En caso que no aplique para su actividad, registre la sigla "NA".</t>
        </r>
      </text>
    </comment>
    <comment ref="T8" authorId="2" shapeId="0">
      <text>
        <r>
          <rPr>
            <b/>
            <sz val="14"/>
            <color indexed="81"/>
            <rFont val="Calibri"/>
            <family val="2"/>
          </rPr>
          <t xml:space="preserve">Registre el </t>
        </r>
        <r>
          <rPr>
            <b/>
            <sz val="14"/>
            <color rgb="FF0000FF"/>
            <rFont val="Calibri"/>
            <family val="2"/>
          </rPr>
          <t>número personas que participaron</t>
        </r>
        <r>
          <rPr>
            <b/>
            <sz val="14"/>
            <color indexed="81"/>
            <rFont val="Calibri"/>
            <family val="2"/>
          </rPr>
          <t xml:space="preserve"> en la actividad de diálogo. 
Ejemplo: 30, 500, 12, etc.
En caso de que esta etapa no haya iniciado en su actividad, registre la sigla "SIN".
En caso que no aplique para su actividad, registre la sigla "NA".</t>
        </r>
      </text>
    </comment>
    <comment ref="U8" authorId="2" shapeId="0">
      <text>
        <r>
          <rPr>
            <b/>
            <sz val="14"/>
            <color rgb="FF000000"/>
            <rFont val="Calibri"/>
            <family val="2"/>
          </rPr>
          <t xml:space="preserve">Registre la fecha en la inició la </t>
        </r>
        <r>
          <rPr>
            <b/>
            <sz val="14"/>
            <color rgb="FF0000FF"/>
            <rFont val="Calibri"/>
            <family val="2"/>
          </rPr>
          <t xml:space="preserve">publicación de resultados </t>
        </r>
        <r>
          <rPr>
            <b/>
            <sz val="14"/>
            <color rgb="FF000000"/>
            <rFont val="Calibri"/>
            <family val="2"/>
          </rPr>
          <t xml:space="preserve">de la actividad en el menú participe. Ejemplo: 30/06/2022
</t>
        </r>
        <r>
          <rPr>
            <b/>
            <sz val="14"/>
            <color rgb="FF000000"/>
            <rFont val="Calibri"/>
            <family val="2"/>
          </rPr>
          <t xml:space="preserve">
</t>
        </r>
        <r>
          <rPr>
            <b/>
            <sz val="14"/>
            <color rgb="FF000000"/>
            <rFont val="Calibri"/>
            <family val="2"/>
          </rPr>
          <t xml:space="preserve">En caso de que esta etapa no haya iniciado en su actividad, registre la sigla "SIN".
</t>
        </r>
        <r>
          <rPr>
            <b/>
            <sz val="14"/>
            <color rgb="FF000000"/>
            <rFont val="Calibri"/>
            <family val="2"/>
          </rPr>
          <t xml:space="preserve">
</t>
        </r>
        <r>
          <rPr>
            <b/>
            <sz val="14"/>
            <color rgb="FF000000"/>
            <rFont val="Calibri"/>
            <family val="2"/>
          </rPr>
          <t xml:space="preserve">En caso que no aplique para su actividad, registre la sigla "NA".
</t>
        </r>
        <r>
          <rPr>
            <b/>
            <sz val="14"/>
            <color rgb="FF000000"/>
            <rFont val="Calibri"/>
            <family val="2"/>
          </rPr>
          <t xml:space="preserve">
</t>
        </r>
        <r>
          <rPr>
            <b/>
            <sz val="14"/>
            <color rgb="FF000000"/>
            <rFont val="Calibri"/>
            <family val="2"/>
          </rPr>
          <t>Solicite apoyo al GSC para culminar este paso. Recuerde que el informe debe publciarse en el menú participe: https://www.minjusticia.gov.co/participe/informes-de-resultados-de-participaci%C3%B3n</t>
        </r>
      </text>
    </comment>
    <comment ref="V8" authorId="2" shapeId="0">
      <text>
        <r>
          <rPr>
            <b/>
            <sz val="14"/>
            <color rgb="FF000000"/>
            <rFont val="Calibri"/>
            <family val="2"/>
          </rPr>
          <t>Registre los</t>
        </r>
        <r>
          <rPr>
            <b/>
            <sz val="14"/>
            <color rgb="FF0000FF"/>
            <rFont val="Calibri"/>
            <family val="2"/>
          </rPr>
          <t xml:space="preserve"> canales de comunicación utilizados para publicar los resultados</t>
        </r>
        <r>
          <rPr>
            <b/>
            <sz val="14"/>
            <color rgb="FF000000"/>
            <rFont val="Calibri"/>
            <family val="2"/>
          </rPr>
          <t xml:space="preserve"> de la actividad. Ejemplo: Redes sociales, página web, correo electrónico, intranet, sms, radio, perifoneo, etc.
</t>
        </r>
        <r>
          <rPr>
            <b/>
            <sz val="14"/>
            <color rgb="FF000000"/>
            <rFont val="Calibri"/>
            <family val="2"/>
          </rPr>
          <t xml:space="preserve">
</t>
        </r>
        <r>
          <rPr>
            <b/>
            <sz val="14"/>
            <color rgb="FF000000"/>
            <rFont val="Calibri"/>
            <family val="2"/>
          </rPr>
          <t xml:space="preserve">En caso de que esta etapa no haya iniciado en su actividad, registre la sigla "SIN".
</t>
        </r>
        <r>
          <rPr>
            <b/>
            <sz val="14"/>
            <color rgb="FF000000"/>
            <rFont val="Calibri"/>
            <family val="2"/>
          </rPr>
          <t xml:space="preserve">
</t>
        </r>
        <r>
          <rPr>
            <b/>
            <sz val="14"/>
            <color rgb="FF000000"/>
            <rFont val="Calibri"/>
            <family val="2"/>
          </rPr>
          <t>En caso que no aplique para su actividad, registre la sigla "NA".</t>
        </r>
      </text>
    </comment>
    <comment ref="W8" authorId="1" shapeId="0">
      <text>
        <r>
          <rPr>
            <b/>
            <sz val="10"/>
            <color rgb="FF000000"/>
            <rFont val="Tahoma"/>
            <family val="2"/>
          </rPr>
          <t>MArque con una X si es el caso</t>
        </r>
        <r>
          <rPr>
            <sz val="10"/>
            <color rgb="FF000000"/>
            <rFont val="Tahoma"/>
            <family val="2"/>
          </rPr>
          <t xml:space="preserve">
</t>
        </r>
      </text>
    </comment>
    <comment ref="X8" authorId="1" shapeId="0">
      <text>
        <r>
          <rPr>
            <b/>
            <sz val="12"/>
            <color rgb="FF000000"/>
            <rFont val="Calibri"/>
            <family val="2"/>
          </rPr>
          <t>Registre valor y fuente por favor, en caso que no aplique registre NA</t>
        </r>
        <r>
          <rPr>
            <sz val="7"/>
            <color rgb="FF000000"/>
            <rFont val="Calibri"/>
            <family val="2"/>
          </rPr>
          <t xml:space="preserve">
</t>
        </r>
      </text>
    </comment>
    <comment ref="Y8" authorId="1" shapeId="0">
      <text>
        <r>
          <rPr>
            <b/>
            <sz val="10"/>
            <color rgb="FF000000"/>
            <rFont val="Tahoma"/>
            <family val="2"/>
          </rPr>
          <t xml:space="preserve">Registre valor y fuente por favor, </t>
        </r>
        <r>
          <rPr>
            <b/>
            <sz val="10"/>
            <color rgb="FF000000"/>
            <rFont val="Calibri"/>
            <family val="2"/>
            <scheme val="minor"/>
          </rPr>
          <t xml:space="preserve"> en caso que no aplique registre NA</t>
        </r>
        <r>
          <rPr>
            <sz val="10"/>
            <color rgb="FF000000"/>
            <rFont val="Calibri"/>
            <family val="2"/>
            <scheme val="minor"/>
          </rPr>
          <t xml:space="preserve">
</t>
        </r>
        <r>
          <rPr>
            <sz val="10"/>
            <color rgb="FF000000"/>
            <rFont val="Tahoma"/>
            <family val="2"/>
          </rPr>
          <t xml:space="preserve">
</t>
        </r>
      </text>
    </comment>
    <comment ref="AA8" authorId="2" shapeId="0">
      <text>
        <r>
          <rPr>
            <b/>
            <sz val="14"/>
            <color rgb="FF0000FF"/>
            <rFont val="Calibri"/>
            <family val="2"/>
          </rPr>
          <t>Registre los comproisos adquirido</t>
        </r>
        <r>
          <rPr>
            <b/>
            <sz val="14"/>
            <color rgb="FF000000"/>
            <rFont val="Calibri"/>
            <family val="2"/>
          </rPr>
          <t xml:space="preserve">s con los rupos de interés en la actividad de diálogo.
</t>
        </r>
        <r>
          <rPr>
            <b/>
            <sz val="14"/>
            <color rgb="FF000000"/>
            <rFont val="Calibri"/>
            <family val="2"/>
          </rPr>
          <t xml:space="preserve">Ejemplo: evaluar la posibilidad de hacer la audiencia de rendición de cuentas en una ciudad de la periferia del país.
</t>
        </r>
        <r>
          <rPr>
            <b/>
            <sz val="14"/>
            <color rgb="FF000000"/>
            <rFont val="Calibri"/>
            <family val="2"/>
          </rPr>
          <t xml:space="preserve">
</t>
        </r>
        <r>
          <rPr>
            <b/>
            <sz val="14"/>
            <color rgb="FF000000"/>
            <rFont val="Calibri"/>
            <family val="2"/>
          </rPr>
          <t xml:space="preserve">En caso de que esta etapa no haya iniciado en su actividad, registre la sigla "SIN".
</t>
        </r>
        <r>
          <rPr>
            <b/>
            <sz val="14"/>
            <color rgb="FF000000"/>
            <rFont val="Calibri"/>
            <family val="2"/>
          </rPr>
          <t xml:space="preserve">
</t>
        </r>
        <r>
          <rPr>
            <b/>
            <sz val="14"/>
            <color rgb="FF000000"/>
            <rFont val="Calibri"/>
            <family val="2"/>
          </rPr>
          <t xml:space="preserve">En caso que no aplique para su actividad, registre la sigla "NA".
</t>
        </r>
      </text>
    </comment>
    <comment ref="AB8" authorId="2" shapeId="0">
      <text>
        <r>
          <rPr>
            <b/>
            <sz val="14"/>
            <color rgb="FF000000"/>
            <rFont val="Calibri"/>
            <family val="2"/>
          </rPr>
          <t xml:space="preserve">Escriba brevemente el </t>
        </r>
        <r>
          <rPr>
            <b/>
            <sz val="14"/>
            <color rgb="FF0000FF"/>
            <rFont val="Calibri"/>
            <family val="2"/>
          </rPr>
          <t>avance cualitativo del compromiso adquirido.</t>
        </r>
        <r>
          <rPr>
            <b/>
            <sz val="14"/>
            <color rgb="FF000000"/>
            <rFont val="Calibri"/>
            <family val="2"/>
          </rPr>
          <t xml:space="preserve">
</t>
        </r>
        <r>
          <rPr>
            <b/>
            <sz val="14"/>
            <color rgb="FF000000"/>
            <rFont val="Calibri"/>
            <family val="2"/>
          </rPr>
          <t xml:space="preserve">Ejemplo: se realizó mesa de trabajo con la OAP para evaluar la posibilidad de hacer la audiencia de RDC en Arauca.
</t>
        </r>
        <r>
          <rPr>
            <b/>
            <sz val="14"/>
            <color rgb="FF000000"/>
            <rFont val="Calibri"/>
            <family val="2"/>
          </rPr>
          <t xml:space="preserve">
</t>
        </r>
        <r>
          <rPr>
            <b/>
            <sz val="14"/>
            <color rgb="FF000000"/>
            <rFont val="Calibri"/>
            <family val="2"/>
          </rPr>
          <t xml:space="preserve">En caso de que esta etapa no haya iniciado en su actividad, registre la sigla "SIN".
</t>
        </r>
        <r>
          <rPr>
            <b/>
            <sz val="14"/>
            <color rgb="FF000000"/>
            <rFont val="Calibri"/>
            <family val="2"/>
          </rPr>
          <t xml:space="preserve">
</t>
        </r>
        <r>
          <rPr>
            <b/>
            <sz val="14"/>
            <color rgb="FF000000"/>
            <rFont val="Calibri"/>
            <family val="2"/>
          </rPr>
          <t>En caso que no aplique para su actividad, registre la sigla "NA".</t>
        </r>
        <r>
          <rPr>
            <sz val="14"/>
            <color rgb="FF000000"/>
            <rFont val="Calibri"/>
            <family val="2"/>
          </rPr>
          <t xml:space="preserve">
</t>
        </r>
      </text>
    </comment>
    <comment ref="AC8" authorId="2" shapeId="0">
      <text>
        <r>
          <rPr>
            <b/>
            <sz val="14"/>
            <color indexed="81"/>
            <rFont val="Calibri"/>
            <family val="2"/>
          </rPr>
          <t xml:space="preserve">Registre la </t>
        </r>
        <r>
          <rPr>
            <b/>
            <sz val="14"/>
            <color rgb="FF0000FF"/>
            <rFont val="Calibri"/>
            <family val="2"/>
          </rPr>
          <t>fecha en la que finalizó la gestión del compormiso.</t>
        </r>
        <r>
          <rPr>
            <b/>
            <sz val="14"/>
            <color indexed="81"/>
            <rFont val="Calibri"/>
            <family val="2"/>
          </rPr>
          <t xml:space="preserve"> Ejemplo: 30/08/20
En caso de que esta etapa no haya iniciado en su actividad, registre la sigla "SIN".
En caso que no aplique para su actividad, registre la sigla "NA".</t>
        </r>
        <r>
          <rPr>
            <sz val="14"/>
            <color indexed="81"/>
            <rFont val="Calibri"/>
            <family val="2"/>
          </rPr>
          <t xml:space="preserve">
</t>
        </r>
      </text>
    </comment>
  </commentList>
</comments>
</file>

<file path=xl/sharedStrings.xml><?xml version="1.0" encoding="utf-8"?>
<sst xmlns="http://schemas.openxmlformats.org/spreadsheetml/2006/main" count="868" uniqueCount="333">
  <si>
    <r>
      <t xml:space="preserve">Código:F-GG-02-01
</t>
    </r>
    <r>
      <rPr>
        <sz val="12"/>
        <rFont val="Arial"/>
        <family val="2"/>
      </rPr>
      <t>Versión: 02</t>
    </r>
  </si>
  <si>
    <t>Formato Interno de Reporte del Plan de Participación Ciudadana</t>
  </si>
  <si>
    <t>Ministerio de Justicia y del Derecho
Calle 53 N°. 13 - 27 - Bogotá D.C., Colombia PBX (+57)(1) 444 31 00</t>
  </si>
  <si>
    <t>% avance plan productos</t>
  </si>
  <si>
    <t>% avance plan gestión</t>
  </si>
  <si>
    <t>Si tiene alguna inquietud sobre el diligenciamiento del formato, por favor comuníquese con el Grupo de Servicio al Ciudadano.</t>
  </si>
  <si>
    <t>Fechas de reporte</t>
  </si>
  <si>
    <t>1 Cuatrimestre</t>
  </si>
  <si>
    <t>Mayo</t>
  </si>
  <si>
    <t>2 Cuatrimestre</t>
  </si>
  <si>
    <t>Septiembre</t>
  </si>
  <si>
    <t>3 Cuatrimestre</t>
  </si>
  <si>
    <t>Diciembre</t>
  </si>
  <si>
    <t xml:space="preserve">Anexo - Formato interno de reporte de  las actividades de participación ciudadana </t>
  </si>
  <si>
    <t>Estrategia</t>
  </si>
  <si>
    <t>ID</t>
  </si>
  <si>
    <t>Nombre de la actividad</t>
  </si>
  <si>
    <t>Fecha programada inicio</t>
  </si>
  <si>
    <t>Fecha programada
fin</t>
  </si>
  <si>
    <t xml:space="preserve">Indicador - unidad de medida </t>
  </si>
  <si>
    <t>Avance general por actividad</t>
  </si>
  <si>
    <t>Divulgación de la información previa al diálogo</t>
  </si>
  <si>
    <t>Convocatoria para el diálogo</t>
  </si>
  <si>
    <t xml:space="preserve">Desarrollo del diálogo </t>
  </si>
  <si>
    <t>Publicación de resultados</t>
  </si>
  <si>
    <t>Recursos financieros utilizados</t>
  </si>
  <si>
    <t>Resultados  de medición percepción del diálogo</t>
  </si>
  <si>
    <t>Seguimiento a compromisos</t>
  </si>
  <si>
    <t>Observaciones dependencia - primera línea de defensa</t>
  </si>
  <si>
    <t>Observaciones GSC - Segunda línea de defensa</t>
  </si>
  <si>
    <t># Productos programados</t>
  </si>
  <si>
    <t># Productos realizados</t>
  </si>
  <si>
    <t>% de avance productos</t>
  </si>
  <si>
    <t>% avance gestión</t>
  </si>
  <si>
    <t>Descripción del avance</t>
  </si>
  <si>
    <t>Evidencias de avance</t>
  </si>
  <si>
    <t>Fecha de divulgación
(dd/mm/aa)</t>
  </si>
  <si>
    <t>Canales utilizados para la divulgación</t>
  </si>
  <si>
    <t>Fecha en que se realizó la convocatoria 
(dd/mm/aa)</t>
  </si>
  <si>
    <t>Canales utilizados para la convocatoria</t>
  </si>
  <si>
    <t>Fecha en que se realizó la actividad
(dd/mm/aa)</t>
  </si>
  <si>
    <t>Canales utilizados para el diálogo</t>
  </si>
  <si>
    <t>Número de participantes</t>
  </si>
  <si>
    <t>Fecha en que se publicaron los resultados
(dd/mm/aa)</t>
  </si>
  <si>
    <t>Canales utilizados divulgar resultados</t>
  </si>
  <si>
    <t>No aplica</t>
  </si>
  <si>
    <t>Funcionamiento</t>
  </si>
  <si>
    <t>Inversión</t>
  </si>
  <si>
    <t xml:space="preserve">Compromisos adquiridos de cara a la ciudadanía </t>
  </si>
  <si>
    <t>Avance de compromiso adquirido</t>
  </si>
  <si>
    <t>Fecha finalización del compromiso (dd(mm/aa)</t>
  </si>
  <si>
    <t>Promoción efectiva de la  participación ciudadana</t>
  </si>
  <si>
    <t>Ejecutar la Estrategia de Rendición de Cuentas para la vigencia</t>
  </si>
  <si>
    <t>Oficina Asesora de Planeación</t>
  </si>
  <si>
    <t>Página web</t>
  </si>
  <si>
    <t>Sin</t>
  </si>
  <si>
    <t>Se evidencia el cumplimiento de las actividades mencionadas en la carpeta compartida que sirve como repositorio del PPC.</t>
  </si>
  <si>
    <t>N/A</t>
  </si>
  <si>
    <t>Validar el Programa de Transparencia y Etica Pública PTEP a través de consulta pública a los grupos de valor mediante publicación en la página web del Ministerio de Justicia y del Derecho</t>
  </si>
  <si>
    <t>Documento con los resultados del proceso de validación del PTEP</t>
  </si>
  <si>
    <t>Documento de planeación PTEP</t>
  </si>
  <si>
    <t>Correo electronico</t>
  </si>
  <si>
    <t>Fomento de la cultura institucional de participación ciudadana</t>
  </si>
  <si>
    <t xml:space="preserve">Capacitaciones realizadas a operadores judiciales en Utilidad Pública (Ley 2292 de 2023, Decreto 1451 de 2023 y/o Sistema de Información de Utilidad Pública SIUP) a demanda. </t>
  </si>
  <si>
    <t>Dirección de Política Criminal y Penitenciaria</t>
  </si>
  <si>
    <t>Informes</t>
  </si>
  <si>
    <t xml:space="preserve">Campaña de Sensibilización y/o Concientización Ciudadana sobre la importancia del derecho a la libertad y al reconocimiento de las limitaciones de la prisión para la resocialización. </t>
  </si>
  <si>
    <t xml:space="preserve">Informe 
</t>
  </si>
  <si>
    <t xml:space="preserve">Socializaciones a entidades públicas del nivel nacional o territorial y entidades Sin Animo de Lucro sobre Utilidad Pública realizadas </t>
  </si>
  <si>
    <t>listados, actas o informes de asistencia</t>
  </si>
  <si>
    <t xml:space="preserve">Socializaciones y/o brigadas jurídicas con Mujeres Privadas de la Libertad - MPL en el marco de la implementación de los servicios de utilidad publica realizadas (Ley 2292 de 2023, Decreto 1451 de 2023 y/o Sistema de Información de Utilidad Pública SIUP). realizadas </t>
  </si>
  <si>
    <t>NA</t>
  </si>
  <si>
    <t xml:space="preserve">Monitoreo de la garantía de DDHH de A&amp;J privados de la libertad en el SRPA. </t>
  </si>
  <si>
    <t xml:space="preserve">Número de centros visitados conforme a los resultados del muestreo aleatorio </t>
  </si>
  <si>
    <t>Encuentros Presenciales</t>
  </si>
  <si>
    <t>Correo electrónico</t>
  </si>
  <si>
    <t>Encuentros presenciales</t>
  </si>
  <si>
    <t>X</t>
  </si>
  <si>
    <t>SIN</t>
  </si>
  <si>
    <t xml:space="preserve">Practicas restaurativas implementadas en establecimientos de reclusión del orden nacional - ERON. </t>
  </si>
  <si>
    <t>Informe (s) de prácticas restaurativas implementadas</t>
  </si>
  <si>
    <t>Asistencias técnicas para el abordaje de fenómenos criminales en prevención del delito y crimen organizado realizadas.</t>
  </si>
  <si>
    <t>CONPES 4023 con seguimiento cualitativo y cuantitativo realizado</t>
  </si>
  <si>
    <t>Dirección de Tecnologías y Gestión de Información en Justicia</t>
  </si>
  <si>
    <t>1 Informe</t>
  </si>
  <si>
    <t>Coordinar temas especificos del CONPES 4023 con las entidades adscritas pertenecientes al Sector Justicia y del Derecho</t>
  </si>
  <si>
    <t>Microsoft Teams</t>
  </si>
  <si>
    <t>Plan de uso, mejora y apertura de los datos abiertos: Ejercicio de cocreación o consulta pública para la creación y publicación de conjunto de datos abiertos de la entidad 2025</t>
  </si>
  <si>
    <t>1 Informe al final del ejericicio</t>
  </si>
  <si>
    <t>Redes sociales, pagina web y mailing masivo</t>
  </si>
  <si>
    <t>Formulario de Microsoft Forms</t>
  </si>
  <si>
    <t>Plan de uso, mejora y apertura de los datos abiertos: Divulgar la encuesta a los grupos de interés para medir el impacto y satisfacción sobre los conjuntos de datos abiertos del MinJusticia en el portal datos.gov.co</t>
  </si>
  <si>
    <t>La actividad esta planeada para realizarse en el tercer cuatrimestre de la vigencia 2025.</t>
  </si>
  <si>
    <t xml:space="preserve">
Capacitaciones a entidades públicas del orden territorial de la metodología de depuración normativa</t>
  </si>
  <si>
    <t>Dirección de Desarrollo del Derecho y del Ordenamiento Jurídico</t>
  </si>
  <si>
    <t>Informe trimestral sobre capacitaciones realizadas a entidades del orden territorial  de la metodología de depuración normativa</t>
  </si>
  <si>
    <t>Se realizaron dos informes trimestrales sobre capacitaciones en donde se evidencia que durante el periodo de enero a junio de 2025 se realizaron 33 capacitaciones dirigidas a funcionarios de entidades del orden territorial sobre la metodología de depuración normativa</t>
  </si>
  <si>
    <t>https://minjusticiagovco-my.sharepoint.com/:b:/g/personal/dialoguemos_minjusticia_gov_co/EayyczLjr5JHpnvy5VpGiEYBriSztP4sagEO2mkhjPlttg?e=7gHdqR</t>
  </si>
  <si>
    <t>Microsoft TEAMS y capacitaciones presenciales</t>
  </si>
  <si>
    <t>Correo y SGDEA</t>
  </si>
  <si>
    <t xml:space="preserve">4, 6, 11, 17, 20, 24, 26, 28/02/25
10-18/03/25
 7, 10, 24/04/25
6, 21, 22, 23/05/25
19, 20, 25, 26, 27/06/25
</t>
  </si>
  <si>
    <t xml:space="preserve">
Consideran que la capacitación fue útil y aplicable: 100%</t>
  </si>
  <si>
    <t>Se realizaron las capacitaciones programadas con el fin de socializar la metodología de depuración normativa a los funcionarios y contratistas de las entidades territoriales</t>
  </si>
  <si>
    <t>Capacitaciones a entidades del orden nacional de la metodología de depuración normativa</t>
  </si>
  <si>
    <t>Informe trimestral sobre capacitaciones realizadas  a entidades del orden nacional de la metodología de depuración normativa</t>
  </si>
  <si>
    <t>Se realizaron dos informes trimestrales sobre capacitaciones en donde se evidencia que durante el periodo de enerol a junio de 2025 se realizaron 15 capacitaciones dirigidas a funcionarios de entidades del orden nacional sobre la metodología de depuración normativa</t>
  </si>
  <si>
    <t xml:space="preserve">
7, 11, 27/02/25
4-7, 10, 12, 14, 20/03/25 
03, 04/04/25
9, 18/06/25</t>
  </si>
  <si>
    <t>Se realizaron las capacitaciones programadas con el fin de socializar la metodología de depuración normativa a los funcionarios y contratistas de las entidades nacionales</t>
  </si>
  <si>
    <t>Capacitaciones realizadas a entidades del orden nacional y territorial en la política de mejora normativa</t>
  </si>
  <si>
    <t>Informe trimestral sobre capacitaciones realizadas a entidades del orden nacional y territorial en la política de mejora normativa.</t>
  </si>
  <si>
    <t>Se realizaron dos informes trimestrales sobre capacitaciones en donde se evidencia que durante el periodo de enero a junio de 2025 se realizaron 41 capacitaciones dirigidas a funcionarios de entidades del orden nacional y  territorial sobre la política de mejora normativa</t>
  </si>
  <si>
    <t xml:space="preserve"> 31/01/2026</t>
  </si>
  <si>
    <t xml:space="preserve">
  4, 6, 11, 14, 17, 19, 20, 24, 26, 28/02/25
3-6, 10, 12, 13, 17, 20, 25, 27, 28/06/25
4,  10/04/25
6, 21, 22, 23/05/25
9, 18,19, 20, 25, 26, 27/06/25</t>
  </si>
  <si>
    <t>Se realizaron las capacitaciones programadas con el fin de socializar la política de mejora normativa a los funcionarios y contratistas de las entidades territoriales y nacionales</t>
  </si>
  <si>
    <t xml:space="preserve"> 
Socializaciones del Sistema Único de información Normativa -Suin Juriscol realizadas</t>
  </si>
  <si>
    <t>Informe trimestral sobre  socializaciones del Sistema Único de información Normativa -Suin-Juriscol realizadas. Las socializaciones son a demanda</t>
  </si>
  <si>
    <t>Se realizaron dos informes trimestrales sobre socializaciones en donde se evidencia que durante el periodo de enero a junio de 2025 se realizaron cuarenta y dos (42) socializaciones del Sistema Único de información Normativa -Suin-Juriscol.</t>
  </si>
  <si>
    <t xml:space="preserve">
27/01/2025</t>
  </si>
  <si>
    <t>Microsoft TEAMS y socializaciones presenciales</t>
  </si>
  <si>
    <t>4,10,11,24,26/02/25
3,4,6,12,13,17,23,25/03/25
1,3,4,6,7/04/25
6,19,20,21,22,23,26,27,30/06/25</t>
  </si>
  <si>
    <t xml:space="preserve">
1370</t>
  </si>
  <si>
    <t xml:space="preserve">Se realizan las actividades propuestas por el Grupo Suin Juriscol </t>
  </si>
  <si>
    <t>Política de prevención del Daño Antijurídico del Ministerio de Justicia y del Derecho implementada</t>
  </si>
  <si>
    <t>Dirección Jurídica</t>
  </si>
  <si>
    <t>Inicia en marzo</t>
  </si>
  <si>
    <t>Listados asistencia y evalucación y percepción  de la actividad realizada</t>
  </si>
  <si>
    <t>6, 21, 22, 23/05/25</t>
  </si>
  <si>
    <t>Herramienta para el impulso de iniciativas territoriales (Banco de Proyectos) realizadas</t>
  </si>
  <si>
    <t>Dirección de Política de Drogas y Actividades Relacionadas</t>
  </si>
  <si>
    <t xml:space="preserve">Medición de la percepción del nivel de satisfacción de las organizaciones beneficiarias de las iniciativas seleccionadas en los territorios para conformar el banco de proyectos </t>
  </si>
  <si>
    <t>Asesorías a los Consejos Seccionales de Estupefacientes en los procesos de planeación, estructuración y seguimiento de acciones, planes, proyectos y programas orientados al abordaje de drogas en los territorios.</t>
  </si>
  <si>
    <t>Un informe territorial por cada departamento que cuente con acompañamiento y asistencia técnica en el marco de los Consejos Sesiónales de Estupefacientes</t>
  </si>
  <si>
    <t xml:space="preserve">Informe trimestral de las capacitaciones realizadas.  </t>
  </si>
  <si>
    <t>Consolidación de condiciones institucionales idóneas para la participación</t>
  </si>
  <si>
    <t>Fortalecimiento de capacidades a usuarios internos y otras entidades públicas para optimizar el control en los trámites y procesos relacionados con cannabis.</t>
  </si>
  <si>
    <t>Dirección de Política de Drogas y Actividades Relacionadas -Subdireccion de Control  y Fiscalizacion de Sustancias Quimicas y Estupefacientes</t>
  </si>
  <si>
    <t>Informe trimestral de las capacitaciones realizadas.</t>
  </si>
  <si>
    <t>N.A.</t>
  </si>
  <si>
    <t>Incremento de las capacidades institucionales de los actores que participan en el control y fiscalización de sustancias químicas.</t>
  </si>
  <si>
    <t>Informe de avance semestral con las acciones que evidencien el incremento de las capacidades institucionales de los actores que participan en el control y fiscalización de sustancias químicas.</t>
  </si>
  <si>
    <t>Fortalecimiento de capacidades a usuarios internos y externos para optimizar el control en los trámites y procesos relacionados con sustancias y productos químicos controlados</t>
  </si>
  <si>
    <t>Fomento de la cultura institucional de participación.</t>
  </si>
  <si>
    <t>Divulgación de información estadística, estudios y/o documentos sobre evidencia técnica sobre drogas.</t>
  </si>
  <si>
    <t xml:space="preserve">Dirección de Política de Drogas y Actividades Relacionadas - Subdirección Estratégica y de Análisis </t>
  </si>
  <si>
    <t>informe semestral de visitas al subsitio web del ODC, includio el reporte de la información actualizada en el periodo.</t>
  </si>
  <si>
    <t>Difusión y análisis de información institucional a través de las redes sociales</t>
  </si>
  <si>
    <t>Oficina de Prensa y Comunicaciones</t>
  </si>
  <si>
    <t>Medición redes sociales</t>
  </si>
  <si>
    <t>Grupo de Gestión Administrativa</t>
  </si>
  <si>
    <t>Redes sociales Facebook, X, Instagram y TikTok</t>
  </si>
  <si>
    <t>La OPC no realiza actividades presenciales con ciudadanos. La OPC apoya a las dependencias con la logística de los ejercicios de rendiciòn de cuentas de cara al ciudadano  y con la difusión de contenidos a través de las redes sociales institucionales.</t>
  </si>
  <si>
    <t>Plan Integral de Gestion Ambiental (PIGA) ejecutado.</t>
  </si>
  <si>
    <t xml:space="preserve">Reporte de avance PIGA </t>
  </si>
  <si>
    <t>GGD</t>
  </si>
  <si>
    <t>Linea de funcionamiento.
*P-GGA-009
*P-GGA-022
*P-GGA-032
*P-GGA-033
*P-GGA-034</t>
  </si>
  <si>
    <t>$571.846.420</t>
  </si>
  <si>
    <t>Programas Específicos del PGD implementados según decreto 1080 de 2015 y el Acuerdo 001 de 2024 del AGN</t>
  </si>
  <si>
    <t>Grupo de Gestión Documental</t>
  </si>
  <si>
    <t>Informe Trimestral de implementación de Programas Específicos del PGD actualizados según  Decreto 1080 de 2015 y el Acuerdo 001 de 2024 del AGN.</t>
  </si>
  <si>
    <t>Se presneta inform trimestral con la implementación del Programa de Gestión Documental durante la vigencia 2025, cuyo propósito principal es fortalecer la planeación operativa de la gestión documental institucional, fortaleciendo las competencias intraorganizaciones relacionadas con el manejo técnico de información en cumplimiento de las disposiciones técnicas emanadas en la Ley 594 de 2000, Ley 1712 de 2014, Decreto 1080 de 2015, Ley 2195 de 2022, Acuerdo 001 de 2024</t>
  </si>
  <si>
    <t>Sharepoint GSC</t>
  </si>
  <si>
    <t>Pagina web</t>
  </si>
  <si>
    <t>Caracterización de grupos de valor y relacionamiento con la ciudadanía actualizada para el MJD y la Rendición de Cuentas.</t>
  </si>
  <si>
    <t>Grupo de Servicio al Ciudadano</t>
  </si>
  <si>
    <t>Caracterización final de los ejercicios de Rendición de Cuentas</t>
  </si>
  <si>
    <t>Se evidencia la caracterización realizada a los grupos de valor relacionados para la Rendicion de cuentas de acuerdos de paz programada para el dia 27 de junio de la vigencia en curso.</t>
  </si>
  <si>
    <t xml:space="preserve">Promoción efectiva de la participación ciudadana </t>
  </si>
  <si>
    <t>Participación en las ferias de servicio al ciudadano "Juntemonos"</t>
  </si>
  <si>
    <t>Presentaciones y asistencia recogidas de ciudadanos en las ferias.</t>
  </si>
  <si>
    <t>Share point GSC</t>
  </si>
  <si>
    <t>Mediciones de percepción de los grupos de interés realizadas sobre las actividades de diálogo de RDC.</t>
  </si>
  <si>
    <t>Encuesta realizada con los participantes en la RDC</t>
  </si>
  <si>
    <t>Se evidencia la medición de la percepción para los grupos de interes, realizada a los grupos de valor relacionados para la Rendicion de cuentas de acuerdos de paz programada para el dia 27 de junio de la vigencia en curso.</t>
  </si>
  <si>
    <t>Pagina web de la entidad</t>
  </si>
  <si>
    <t>Plan de Participación Ciudadana formulado, monitoreado e implementado</t>
  </si>
  <si>
    <t>Retroalimentación Plan de participación con la ciudadania</t>
  </si>
  <si>
    <t>Para el prime rcuatrimestre de 2025 y conforme a los lineamientos del Manual de Participación Ciudadana en la Gestión M-GG-02 del Ministerio de Justicia y del Derecho, se formuló y aprobó la Estrategia de Participación ciudadana detallada en el cronograma respectivo y aporbado en el Comte de gestión y desempeño en la ultima semana de mayo.</t>
  </si>
  <si>
    <t>Encuentros regionales para la promoción del acceso a la justicia en el marco de los programas y estrategias de la Dirección de Métodos Alternativos de Solución de Conflictos</t>
  </si>
  <si>
    <t>Dirección de Métodos Alternativos de Solución de Conflictos</t>
  </si>
  <si>
    <t>Informe de los encuentros</t>
  </si>
  <si>
    <t xml:space="preserve">La Dirección de Métodos Alternativos de Solución de Conflictos está trabajando en la generación de una propuesta metodológica para la realización de los Encuentros, los cuales se efectuarán con el propósito de fortalecer el diálogo, la articulación y las capacidades de actores locales, institucionales y comunitarios para avanzar en la construcción de una justicia local inclusiva, equitativa y con enfoque territorial, como base para la promoción de la paz y la reducción de brechas de acceso a la justicia en los territorios.
ESTADO: en ejecución     </t>
  </si>
  <si>
    <t xml:space="preserve">Correo electronico,Lista de asistencia  </t>
  </si>
  <si>
    <t>Cartilla disciplinaria: Deberes de los servidores publicos y consecuencias de su incumplimento.</t>
  </si>
  <si>
    <t xml:space="preserve">Oficina de Control Disciplinario Interno </t>
  </si>
  <si>
    <t>Documento de gestión de la Cartilla disciplinaria</t>
  </si>
  <si>
    <t>Divulgación en la página web del MJD, por el correo electronico y publicación en la Intranet del MJD</t>
  </si>
  <si>
    <t>SIM</t>
  </si>
  <si>
    <t>Actividades asociadas al Plan Institucional de Bienestar 2025</t>
  </si>
  <si>
    <t>Grupo de Gestión Humana</t>
  </si>
  <si>
    <t>Informe de actividad desarrollar</t>
  </si>
  <si>
    <t>Actividades asociadas al Plan Institucional de Capacitación 2025</t>
  </si>
  <si>
    <t>Realización del concurso "Mejor Experiencia Tejiendo Justicia"</t>
  </si>
  <si>
    <t>Dirección de Justicia Formal</t>
  </si>
  <si>
    <t>Un concurso adelantado</t>
  </si>
  <si>
    <t>La actividad se encuentra programada para el ultimo cuatrimestre del 2025, por lo tanto no se presenta avance para este cuatrimestre</t>
  </si>
  <si>
    <t>Asesorías técnicas y formación a comunidades indígenas, NARP y RROM en temas de Justicia Especial Indígena, Derecho Propio, Normatividad Étnica en la comunidad, Herramientas para la coordinación con los otros sistemas de justicia en el país y rutas para atención de casos de Violencia Basada en Género.</t>
  </si>
  <si>
    <t>Dirección de Justicia Formal- Grpo fortalecimiento a la Justicia étnica</t>
  </si>
  <si>
    <t>Un plan, programa, proyecto o servicio implementado</t>
  </si>
  <si>
    <t>TEAMS / PRESENCIAL</t>
  </si>
  <si>
    <t xml:space="preserve">listados de asistencia </t>
  </si>
  <si>
    <t xml:space="preserve">" Fechas: del 1 al 4 de Julio se dará visto bueno y aprobación por parte de los Representantes Legales ROM al documento borrador final del  capítulo de justicia propia del Pueblo Rrom en el modificatorio del  Decreto 2957 de 2010, en este mismo mes se realizará un segundo  encuentro en el cual se realizará la protocolización del documento borrador final con Visto Bueno por parte de los Representantes  Legales ROM, del capítulo de justicia propia del Pueblo Rrom en el 
modificatorio del Decreto 2957 de 2010, la fecha se acordará entre  las partes. - En vigencia 2026 se realizarán 11 encuentros en cada Kumpañy u  Organización ROM para socialización del documento borrador final  Protocplizado con por parte de los Representantes Legales ROM, del  capítulo de justicia propia del Pueblo Rrom en el modificatorio del 
Decreto 2957 de 2010      
N/A"
</t>
  </si>
  <si>
    <t xml:space="preserve">Condiciones institucionales idóneas para la promoción de la participación </t>
  </si>
  <si>
    <t xml:space="preserve">Proyecto de Ley de Coordinación Interjurisdiccional para reglamentar el artículo 246 de la Constitución Política. </t>
  </si>
  <si>
    <t>Caracterización de las justicias propias desde las competencias del MJD de manera consensuada y participativa con los pueblos étnicos</t>
  </si>
  <si>
    <t>Estrategias de socialización territorial y difusión de los servicios y contenidos de la herramienta LegalApp a través de canales institucionales implementadas.</t>
  </si>
  <si>
    <t>Informe de las estrategias realizadas</t>
  </si>
  <si>
    <t>Se solicita el retiro de este compromiso, ya que no se realizó contratación de la persona para acompañar estas estrategias.</t>
  </si>
  <si>
    <t xml:space="preserve">Estrategia de socialización para el fortalecimiento de los consultorios juridicos 
</t>
  </si>
  <si>
    <t>Informe de la estrategia implementada</t>
  </si>
  <si>
    <t>correo</t>
  </si>
  <si>
    <t>x</t>
  </si>
  <si>
    <t>Asistencias técnicas en mecanismos de justicia transicional realizadas</t>
  </si>
  <si>
    <t>Dirección de Justicia Transicional</t>
  </si>
  <si>
    <t>Informe de ejecución Justicia en Territorio para la Paz Total  - Fichas Asistencia Tecnica</t>
  </si>
  <si>
    <t>Talleres o procesos educativos en mecanismos de justicia transicional realizados</t>
  </si>
  <si>
    <t>Informe de ejecución Justicia en Territorio para la Paz Total - Educación para la Para la Paz - Fichas Desarrollo de Talleres</t>
  </si>
  <si>
    <t>Se llevó a cabo el "Taller de Socialización, Sensibilización e Intercambio de Experiencias sobre la Kriss Romaní, la justicia propia del pueblo Rrom", el 25 de marzo de 2025 en Cúcuta - Norte de Santander.
Se asistió a "Sesión de la Comisión Nacional de Diálogo Rrom para la Concertación de las Partidas Presupuestales 2026 en pro del Cumplimiento de los Acuerdos Suscritos en el Marco de la Consulta Previa del PND 2022 - 2026"
Asistencia Técnica proyecto justicia propia BIPR esguardo Pialapi Pueblo Viejo. 
Asistencia Técnica proyecto justicia propia BIP Resguardo Ati Gumake. 11/04/2025
Asistencia Técnica PIRC Resguardo Gito Dokabú
Aprobación Final del Borrador de la Kriss Romaní.
Taller de Socialización, Sensibilización e Intercambio de Saberes sobre la Kirss Romaní, la Justicia Propia del Pueblo Rrom, en Sahagún (Córdoba).
Taller de Socialización, Sensibilización e Intercambio de Saberes sobre la Kirss Romaní, la Justicia Propia del Pueblo Rrom, en San Pelayo (Córdoba).</t>
  </si>
  <si>
    <t>Informes
Actas
Informe</t>
  </si>
  <si>
    <t>20/03/2025
16/04/2025
25 /2/2025, 6/3/2025, 2/4/2025
11/04/2025
N/A
N/A</t>
  </si>
  <si>
    <t>Correo electronico 
N/A
N/A</t>
  </si>
  <si>
    <t>24/03/2025
19/04/2025
25 /2/2025, 6/3/2025, 2/4/2025
11/04/2025
N/A
N/A</t>
  </si>
  <si>
    <t>Correo electronico
correo eelactronico
N/A
N/A</t>
  </si>
  <si>
    <t>25/03/2025
20/04/2025 y 29/04/2025
25/05/2025 , 11/03/2025, 02/04/2025, 22/04/2025
11/04/2025
21/05/2025
2 Y 3 DE JULIO
20 DE JUNIO
19 DE JUNIO</t>
  </si>
  <si>
    <t>6
16 - 45
2,4,3,5
7
2
28 Y 25
20
17</t>
  </si>
  <si>
    <t>Audiencia pública sobre: proyecto de ley no. 287 de 2024 senado “por la cual se reglamenta el artículo 246 de la constitución política y se establece la coordinación y articulación entre la jurisdicción especial indígena y el sistema judicial nacional, para garantizar la autonomía jurisdiccional de las comunidades y pueblos indígenas y se dictan otras disposiciones.”
Durante el segundo cuatrimestre del 2025 se realizó la socialización del proyecto de ley de coordinación en los espacios de:
- cumplimiento de la orden dada al Ministerio de Justicia en el marco de la Resolución CERREM 335 de 2020.
- Misión territorial Vichada- Socialización PL Coordinación</t>
  </si>
  <si>
    <t>transmision en youtube  
https://www.youtube.com/watch?v=KNPgHZRGfU4
Informe</t>
  </si>
  <si>
    <t>27/02/2025
N/A
N/A</t>
  </si>
  <si>
    <t>Redes sociales del Ministerio y correo electronico
N/A
N/A</t>
  </si>
  <si>
    <t>27/02/2025
N/A
N/A</t>
  </si>
  <si>
    <t>03/03/2025
14 de agosto de 2025
27 y 28 de agosto de 2025</t>
  </si>
  <si>
    <t>youtube
N/A
N/A</t>
  </si>
  <si>
    <t>739 Interacciones 
31 personas
22 personas</t>
  </si>
  <si>
    <t>N/A
N/A
N/A</t>
  </si>
  <si>
    <t xml:space="preserve">Se ha desarrollado a lo largo del 2025 con las visitas territorales en asistencias tecnicas y en el marco de la Politica Publica dialogos para con los miembros de las comunidades indigenas para priorizar acciones para el 2026 , se ha ido alimentando la matriz con los pueblos que se han identificado a lo largo del 2025 </t>
  </si>
  <si>
    <t xml:space="preserve">actas de comisiones y listas de asistencia </t>
  </si>
  <si>
    <t xml:space="preserve">Ha sido de manera interna para evaluar las priorizades y los pueblos priorizados para el otro año </t>
  </si>
  <si>
    <t>Durante  el mes de abril se avanzó en las siguientes estrategia
1.Tercer ciclo de conferencias virtuales "Herramientas para las nuevas competencias de los consultorios jurídicos"
Se desarrolló el 4 de abril conferencia consultorios jurídicos y la Reforma pensional ley 2381-2024, hubo 588 participanates. 
Durante el segundo cuatrimestre se tuvierón los siguientes avances:
Durante el mes de mayo se acompañó la brigada jurídica a establecimiento penitenciario de la ciudad de Neiva, en el marco de la promoción de la Ley de utilidad pública. 
Se llevó a cabo 8 sesiones restantes del programa Arbitraje Social al Aula.
En el mes de agosto se llevarón a cabo 2 expediciones de justicia, a los centros penitenciarios de las ciudades de Neiva y Ocaña</t>
  </si>
  <si>
    <t>Correo convoctaria,
Listado de asistencia
Encuesta de satisfacción</t>
  </si>
  <si>
    <t>04/04/2025
13/05/2025
Desde el 06/05/2025 hasta el 29/05/2025.</t>
  </si>
  <si>
    <t>Team
Presencial
Teams
Presencial</t>
  </si>
  <si>
    <t>588
33
25984
32 y  27</t>
  </si>
  <si>
    <t xml:space="preserve">Durante el segundo cuatrimestre no se adelantaron capacitaciones a operadores judiciales </t>
  </si>
  <si>
    <t xml:space="preserve">En el marco de la implementación de la Ley de Utilidad Pública, se viene adelantando la contrucción de una nueva estrategia de comunicación que permita renovar la imágen de la Ley, así como crear piezas audio visuales y gráficas, que apoyen la socialización de esta medida y que fomeneten su conocimiento por parte de varios actores. Esa estrategia pretende tener un alcance masivo que aporta a la sensibilización a sobre la importancia del derecho a la libertad.                                                                                              La estrategia de atención al posegreso, sustentada en el Decreto 438 de 2025, ha sido divulgada en los canales institucionales del Ministerio y en medios de comunicación nacionales. Esta acción busca visibilizar la política pública, generar conciencia ciudadana sobre la importancia de la reinserción social y dar a conocer los servicios y oportunidades que se ofrecen a la población posegresada en el marco de esta estrategia.
Durante el segundo cuatrimestre se continuó con la estartegia de comunicación.
</t>
  </si>
  <si>
    <t>Estrategia de comunicación.   2. Evidencias posegreso</t>
  </si>
  <si>
    <t>Durante el  segundo cuatrimestre se realizaron las siguientes actividades: el 16 de mayo de 2025 se llevó a cabo una capacitación sobre la Ley 2292 a la Corporación Penca de Sábila de Medellín; el 20 de mayo de 2025 se realizó la socialización a la Universidad Nacional, y el 28 de mayo de 2025 se efectuó la socialización a la Gobernación de Risaralda. Así mismo, el 25 de julio de 2025 se realizó la socialización y revisión de la estrategia territorial con el Juzgado 1 de Yopal (Casanare); el 25 de agosto de 2025 se desarrolló un comité técnico en el que se socializaron los avances de la ley con la Personería de Jamundí y la Fundación Tiempo de Juego, y el 9 de septiembre de 2025 se adelantó un comité técnico en el que se socializaron avances con la Fundación Mujer Nuevo Milenio. Estas actividades permitieron ampliar la difusión de la medida a actores institucionales y sociales estratégicos en diferentes regiones del país, fortaleciendo la articulación territorial.</t>
  </si>
  <si>
    <t>Listados de asistencia</t>
  </si>
  <si>
    <t>Virtuales</t>
  </si>
  <si>
    <t>Durante el segundo cuatrimestre se realizaron dos socializaciones de la Ley 2292 de 2023 con mujeres privadas de la libertad en los establecimientos de reclusión de Neiva (13 de mayo) y Acacías (27 de junio). Posteriormente, se realizó una brigada jurídica en el COPED–Pedregal en articulación con la Gobernación del Chocó y la organización Ilex Acción Jurídica (5 y 6 de agosto), orientada a la identificación y acompañamiento de posibles beneficiarias; así mismo, se adelantaron socializaciones con mujeres privadas de la libertad en los establecimientos de Florencia, Caquetá (1 de julio) y en la Reclusión de Mujeres Buen Pastor en Bogotá (15 de julio). Estas acciones fortalecieron la apropiación de la medida de utilidad pública y consolidaron la articulación interinstitucional.</t>
  </si>
  <si>
    <t xml:space="preserve">En el primer cuatrimestre del año en curso, en el marco de esta acción se adelantaron las siguientes actividades:
- Procesos de formación en DDHH dirigidos a los adolescentes y jóvenes y a operadores de seis centros con  el fin de fortalecer sus conocimientos en esta materia y promover el ejercicio pleno de sus derechos durante la privación de la libertad. 
- Se socializaron los resultados del monitoreo de los centros visitados en los años 2023 y 2024.
En el segundo cuatrimestre del año en curso, en el marco de esta acción se adelantaron las siguientes actividades:
- En el mes de agosto se realizó el alistamiento logístico para dar inicio al  monitoreo de DDHH de adolescentes y jóvenes privados de la libertad en el SRPA;en el muestreo aleatorio se seleccionaron los Centros ubicados en: Valle del Cauca (Cali), Nariño (Pasto), Cesar (Valledupar, Amazonas (Leticia) y Casanare (Yopal).
- En el mes de junio se firmó el convenio de cooperacón para realizar el monitoreo DDHH del año 2025.
- En el mes de julio con el directorio solicitado al ICBF se realizó el muestreo aleatorio para seleccionar los centros a visitar.
- Se socializó el cronograma de visitas al ICBF para adelantar toda la preparación logistica necesaria para la la aplicacion de los instrumentos del Monitoreo.
- A  inicio del mes de agosto se realizó el ajuste de los instrumentos de recolección de información.
- Del 25 al 29 de agosto se inició el monitoreo en la ciudad de Cali.
</t>
  </si>
  <si>
    <t>Listados de Asistencia
Correos electrónicos de la autorización del ingreso y tamaños de las muestras
Presentaciones</t>
  </si>
  <si>
    <t>27/01/2025
15/08/2025</t>
  </si>
  <si>
    <t>Encuentros Presenciales 
Correo autorización ingreso a los Centros</t>
  </si>
  <si>
    <t>20/01/2025
21/08/2025</t>
  </si>
  <si>
    <t>Capacitación: 82 Adolescentes y Jóvenes, 
63 Operadores de sanción privativa de la libertad.
Socialización: 16 Comités departamentales
NA</t>
  </si>
  <si>
    <t xml:space="preserve">Durante el segundo cuatrimestre se suscribió el Convenio 631 de 2025 con PNUD con el objeto de "Aunar esfuerzos técnicos, administrativos y financieros con el fin de desarrollar actividades enfocadas en la implementación de prácticas restaurativas al interior de Establecimientos de Reclusión del Orden Nacional ..."
El proceso inició en CPMSACS - Carcel y Penitenciaria de Media Seguridad de Acacías - Meta y en COPED- Complejo Carcelario y Penitenciario con Alta y Media Seguridad de Medellin PEDREGAL y está en fase preparatoria en los municipios de Buenaventura, Quibdó y Santa Marta. 
Si bien el proceso ya se encuentra adelantado en los 5 establecimientos, el porcentaje se deja en cero hasta tanto el proceso no culmine con las prácticas restaurativas que serán entre diciembre de 2025 y enero de 2026. </t>
  </si>
  <si>
    <t xml:space="preserve">Informe de avances de PNUD </t>
  </si>
  <si>
    <t>Sesión presencial en ERON</t>
  </si>
  <si>
    <t>A la fecha van 80 participantes en los ERON de Pedregal y Acacías</t>
  </si>
  <si>
    <t>Para el periodo de reporte, se realizó primera asistencia técnica en la ciudad de Puerto Asis putumayo, con la participación de funcionarios de las entidades del sistema penal presentes en la región.</t>
  </si>
  <si>
    <t>Listado de asistencia</t>
  </si>
  <si>
    <t xml:space="preserve">En el marco del programa Justicia en Territorio para la Paz Total, el cual se implementó mediante el convenio de cooperacion internacional 693 de 2024, durante el segundo cuatrimestre del presente año se llevaron a cabo 69 asistencias tecnicas en mecanismos de justicia transicional a los Comites Territoriales de Justicia Transicional de 27 municipios de los Departamentos de Nariño, Cauca, Choco, Antioquia y Valle del Cauca. Estas asistencias tecnicas fueron realizadas por el PNUD como aliado implementador </t>
  </si>
  <si>
    <t>P5. UN INFORME FINAL DE ASISTENCIA TÉCNICA</t>
  </si>
  <si>
    <t>Oficio</t>
  </si>
  <si>
    <t>Correos Electronicos - LlamadaTelefonica - Mensajes de Whatsapp</t>
  </si>
  <si>
    <t>Desde el 11/03/2025 
Hasta el 17/05/2025</t>
  </si>
  <si>
    <t>Sesiones presenciales</t>
  </si>
  <si>
    <t xml:space="preserve">En el marco del programa Justicia en Territorio para la Paz Total, el cual se implementó mediante el convenio de cooperacion internacional 693 de 2024, durante el segundo cuatrimestre del presente año se llevaron a cabo 50 talleres para la formulacion de iniciativas que fortalezcan el acceso a la justicia a los Comites Locales de Justicia de 10 municipios de los Departamentos de Nariño, Cauca y Valle del Cauca. Estas asistencias tecnicas fueron realizadas por el PNUD como aliado implementador </t>
  </si>
  <si>
    <t>P14. UN INFORME FINAL CONSOLIDADO DEL PROCESO DE EDUCACIÓN PARA LA PAZ</t>
  </si>
  <si>
    <t>Desde el 11/03/2025 
Hasta el 23/05/2025</t>
  </si>
  <si>
    <t>En el marco de los procesos de formulación de las iniciativas para el fortalecimietno al acceso a la justicia por parte de los CLJ, el Ministerio se comprometio a brindar apoyo tecnico y financiero a cada una de las iniciativas</t>
  </si>
  <si>
    <t>Se llevo a cabo el proceso de contratación de contratacion del aliado implementado. Esta etapa sera ejecutada por la Universidad Nacional de Colombia. Se espera iniciar la fase operativa durante el mes de octubre de 2025</t>
  </si>
  <si>
    <t xml:space="preserve">En el marco del programa Justicia en Territorio para la Paz Total, durante el segundo cuatrimestre del presente año se llevo a cabo el proceso de contratación del aliado implementador, lo cual dio como resultado la firma de del convenio interadministrativo 674 de 2025 entre el Ministerio de Justicia y del Derecho y la Universidad Nacional de Colombia. Esto permitira la ejecucion de las acciones necesarias para la realización de las asistencias tecnicas programadas </t>
  </si>
  <si>
    <t>04. Documentos Contractuales</t>
  </si>
  <si>
    <t xml:space="preserve">En el marco del programa Justicia en Territorio para la Paz Total, durante el segundo cuatrimestre del presente año se llevo a cabo el proceso de contratación del aliado implementador, lo cual dio como resultado la firma de del convenio interadministrativo 674 de 2025 entre el Ministerio de Justicia y del Derecho y la Universidad Nacional de Colombia. Esto permitira la ejecucion de las acciones necesarias para la realización de los talleres programados </t>
  </si>
  <si>
    <t>A la fecha, se está implementando el Banco de Proyectos a través del convenio de cooperación internacional 634 - 2025. De este convenio, ya se completaron las etapas 1 y 2. Actualmente, se avanza en la Etapa 3, que consiste en la suscripción de los Memorandos de Acuerdo (MA). Estos memorandos son documentos formales que establecen los compromisos entre la Oficina de las Naciones Unidas contra la Droga y el Delito (UNODC) y las organizaciones seleccionadas, quienes serán beneficiarias del financiamiento otorgado por el Ministerio de Justicia.
Las encuestas programadas para caracterizar a las familias solo podrán realizarse después de que cada organización beneficiaria legalice su respectivo MA. Es importante destacar que la percepción tanto de las familias como de las organizaciones involucradas solo podrá conocerse al finalizar la ejecución de los MA. Esta "fase de cierre" implica la evaluación final de los resultados alcanzados, el análisis de los impactos generados y la recopilación de aprendizajes para futuras intervenciones.</t>
  </si>
  <si>
    <t>La evidencia final se entregará en la fecha reportada. No obstante, temporalmente se entrega Instrumento de captura de información de las organizaciones</t>
  </si>
  <si>
    <t>"Durante el tercer trimestre de 2025 el equipo territorial de la Dirección de Política de Drogas y Actividades Relacionadas avanzó en el proceso de acompañamiento y asistencia técnica a los entes territorial en el marco de las sesiones de los Comités Departamentales / Distrital de Drogas y las sesiones de los Consejos Seccionales de Estupefacientes de conformidad con las funciones de: asesorar y acompañar los Consejos Seccionales de Estupefacientes para brindar herramientas que fortalezcan la implementación de la política pública de drogas a nivel territorial, de conformidad con las políticas trazadas por el Consejo Nacional de Estupefacientes-CNE, y en articulación con las demás entidades competentes, así como, acompañar a las administraciones departamentales y locales en la formulación, implementación, seguimiento y evaluación de los Planes Integrales Departamentales de Drogas, de conformidad con lo establecido por el Consejo Nacional de Estupefacientes CNE, y la normatividad vigente, en articulación con· la Subdirección Estratégica y de Análisis, la Subdirección de Control y Fiscalización de Sustancias Químicas y Estupefacientes, y demás entidades del Estado con competencia en esta materia.
Con corte al 01 de septiembre de 2025 se adelantaron un total de ciento veintidós (87) sesiones de acompañamiento distribuidas en los treinta y dos (32) departamentos y el distrito de Bogotá. 
Distribuidos así: 
32 espacios de Mesa Técnica, espacios desarrollados para el fortalecimiento de capacidades y/o para el proceso de formulación, seguimiento y monitoreo a la implementación de la Política Nacional de Drogas. 
25 sesiones de Comité Departamental / Distrital de Drogas, como instancias técnicas de los territorios para el proceso de formulación, seguimiento y monitoreo a la implementación de la Política Nacional de Drogas.
18 sesiones de Consejo Seccional de Estupefacientes, como instancias de toma de decisiones en materia de drogas para el proceso de formulación, seguimiento y monitoreo a la implementación de la Política Nacional de Drogas.
"</t>
  </si>
  <si>
    <t>La evidencia final se entregará en la fecha reportada. No obstante, temporalmente se entrega Tabla de Control que contienen la programación de los eventos realizados.</t>
  </si>
  <si>
    <r>
      <rPr>
        <b/>
        <sz val="11"/>
        <color rgb="FF000000"/>
        <rFont val="Calibri"/>
        <scheme val="minor"/>
      </rPr>
      <t xml:space="preserve">Durante el segundo cuatrimestre de 2025, se llevaron a cabo  NUEVE (9) capacitaciones con el objetivo de fortalecer las capacidades a  funcionarios y contratistas para optimizar el control en los trámites y procesos relacionados con cannabis. Se realizaron 1 espacio interno y 8 espacio externos. A continuación, se presenta el detalle de cada espacio: A continuación se presenta el detalle de cada espacio:                                                                                                                                                                                                                                                                                                                                                                </t>
    </r>
    <r>
      <rPr>
        <b/>
        <u val="double"/>
        <sz val="11"/>
        <color rgb="FF000000"/>
        <rFont val="Calibri"/>
        <scheme val="minor"/>
      </rPr>
      <t xml:space="preserve">EXTERNA  - LICENCIATARIOS     </t>
    </r>
    <r>
      <rPr>
        <b/>
        <sz val="11"/>
        <color rgb="FF000000"/>
        <rFont val="Calibri"/>
        <scheme val="minor"/>
      </rPr>
      <t xml:space="preserve">                          
1. Socialización -módulo para la radicación de trámites. </t>
    </r>
    <r>
      <rPr>
        <sz val="11"/>
        <color rgb="FF000000"/>
        <rFont val="Calibri"/>
        <scheme val="minor"/>
      </rPr>
      <t xml:space="preserve">¿cómo radicar trámites para la modificación de cupos de cultivo de cannabis psicoactivo a través de esta herramienta digital?                
</t>
    </r>
    <r>
      <rPr>
        <b/>
        <u val="double"/>
        <sz val="11"/>
        <color rgb="FF000000"/>
        <rFont val="Calibri"/>
        <scheme val="minor"/>
      </rPr>
      <t xml:space="preserve">EXTERNA  - INTERINSTITUCIONAL   </t>
    </r>
    <r>
      <rPr>
        <u val="double"/>
        <sz val="11"/>
        <color rgb="FF000000"/>
        <rFont val="Calibri"/>
        <scheme val="minor"/>
      </rPr>
      <t xml:space="preserve">  </t>
    </r>
    <r>
      <rPr>
        <sz val="11"/>
        <color rgb="FF000000"/>
        <rFont val="Calibri"/>
        <scheme val="minor"/>
      </rPr>
      <t xml:space="preserve">                                                                                                                                                                                       
2. Socialización sobre el marco normativo de cannabis con fines médicos, científicos e industriales. Con el objetivo de reforzar la articulación interinstitucional y mejorar la capacidad técnica de las autoridades frente al control del cannabis con fines médicos, científicos e industriales, el MJD lideró una jornada de formación dirigida a fiscales, policías antinarcóticos y personal forense en BOGOTÁ
3. Taller del marco normativo de cannabis medicinal, cientifico e industrial en Colombia. Con el objetivo de socializar y fortalecer  las capacidades técnicas del marco regulatorio del cannabis y la planta de cannabis para fines médicos, científicos e industriales. Dirigido a Secretaría Distrital de Seguridad, Convivencia y Justicia; Gobernación de Cundinamarca, Secretaría Distrital de Salud, Secretaria Departamental de Salud.  BOGOTÁ
4.Taller del marco normativo de cannabis medicinal, cientifico e industrial en Colombia.  Con el objetivo de socializar y fortalecer las capacidades técnicas del marco regulatorio del cannabis y la planta de cannabis para fines médicos, científicos e industriales. TUNJA
5. Socialización del marco normativo de cannabis con fines médicos, científicos e industriales  Con el objetivo de socializar y fortalecer sobre el marco regulatorio de la planta de cannabis medicinal, científico e industrial, la cual hace parte de la estrategia que esta cartera ha desarrollado con el objetivo de fortalecer las capacidades institucionales, identificar posibles acciones en conjunto, reducir la interdicción entre las actividades licitas e ilícitas y finalmente construir la hoja de ruta para la judicialización de las conductas relacionadas con cannabis- SANTA MARTA
6. Socialización del marco normativo de cannabis con fines médicos, científicos e industriales.  Con el objetivo de socializar y fortalecer sobre marco regulatorio de la planta de cannabis medicinal, científico e industrial, la cual hace parte de la estrategia que esta cartera ha desarrollado con el objetivo de fortalecer las capacidades institucionales, identificar posibles acciones en conjunto, reducir la interdicción entre las actividades licitas e ilícitas y finalmente construir la hoja de ruta para la judicialización de las conductas relacionadas con cannabis.
7. Taller Territorial: Las rutas del cannabis en Colombia, regulación de Cannabis Medicinal, Científico e Industrial.  Con el objetivo de socializar y fortalecer las capacidades técnicas del marco regulatorio del cannabis y la planta de cannabis para fines médicos, científicos e industriales.- CALI
8. Taller Territorial: Las rutas del cannabis en Colombia, regulación de Cannabis Medicinal, Científico e Industrial. Con el objetivo de socializar y fortalecer de las capacidades técnicas del marco regulatorio del cannabis y la planta de cannabis para fines médicos, científicos e industriales.   - NEIVA                                                             </t>
    </r>
    <r>
      <rPr>
        <b/>
        <sz val="11"/>
        <color rgb="FF000000"/>
        <rFont val="Calibri"/>
        <scheme val="minor"/>
      </rPr>
      <t xml:space="preserve">                                                                                                                                                                                                                  </t>
    </r>
    <r>
      <rPr>
        <b/>
        <u val="double"/>
        <sz val="11"/>
        <color rgb="FF000000"/>
        <rFont val="Calibri"/>
        <scheme val="minor"/>
      </rPr>
      <t xml:space="preserve">INTERNA   </t>
    </r>
    <r>
      <rPr>
        <b/>
        <sz val="11"/>
        <color rgb="FF000000"/>
        <rFont val="Calibri"/>
        <scheme val="minor"/>
      </rPr>
      <t xml:space="preserve">                                                                                                                                                                                                                                                                                                                                                                                                                                                                                                                                                           9.</t>
    </r>
    <r>
      <rPr>
        <sz val="11"/>
        <color rgb="FF000000"/>
        <rFont val="Calibri"/>
        <scheme val="minor"/>
      </rPr>
      <t xml:space="preserve"> Taller del marco normativo de cannabis medicinal, científico e industrial en Colombia. Con el objetivo de socializar y fortalecer de las capacidades técnicas del marco regulatorio del cannabis y la planta de cannabis para fines médicos, científicos e industriales.  - BOGOTÁ     </t>
    </r>
    <r>
      <rPr>
        <b/>
        <sz val="11"/>
        <color rgb="FF000000"/>
        <rFont val="Calibri"/>
        <scheme val="minor"/>
      </rPr>
      <t xml:space="preserve">                                  </t>
    </r>
  </si>
  <si>
    <t xml:space="preserve">Informe II trimestre de las capacitaciones realizadas.
Informe III trimestre de las capacitaciones realizadas.  </t>
  </si>
  <si>
    <r>
      <rPr>
        <b/>
        <sz val="11"/>
        <color rgb="FF000000"/>
        <rFont val="Arial"/>
      </rPr>
      <t xml:space="preserve">EXTERNAS
</t>
    </r>
    <r>
      <rPr>
        <sz val="11"/>
        <color rgb="FF000000"/>
        <rFont val="Arial"/>
      </rPr>
      <t xml:space="preserve">1. 12/06/2025
2.	</t>
    </r>
    <r>
      <rPr>
        <sz val="11"/>
        <color rgb="FFC65911"/>
        <rFont val="Arial"/>
      </rPr>
      <t xml:space="preserve">13/06/2025
</t>
    </r>
    <r>
      <rPr>
        <sz val="11"/>
        <color rgb="FF000000"/>
        <rFont val="Arial"/>
      </rPr>
      <t>3.	04/07/2025
4.	23/07/2025
5.</t>
    </r>
    <r>
      <rPr>
        <sz val="11"/>
        <color rgb="FFFF0000"/>
        <rFont val="Arial"/>
      </rPr>
      <t xml:space="preserve">	</t>
    </r>
    <r>
      <rPr>
        <sz val="11"/>
        <color rgb="FFC65911"/>
        <rFont val="Arial"/>
      </rPr>
      <t xml:space="preserve">25/07/2025
</t>
    </r>
    <r>
      <rPr>
        <sz val="11"/>
        <color rgb="FF000000"/>
        <rFont val="Arial"/>
      </rPr>
      <t xml:space="preserve">6.	01/08/2025
7.	</t>
    </r>
    <r>
      <rPr>
        <sz val="11"/>
        <color rgb="FFC65911"/>
        <rFont val="Arial"/>
      </rPr>
      <t xml:space="preserve">15/08/2025
8.	22/08/2025
</t>
    </r>
    <r>
      <rPr>
        <b/>
        <sz val="11"/>
        <color rgb="FF000000"/>
        <rFont val="Arial"/>
      </rPr>
      <t xml:space="preserve">INTERNAS
</t>
    </r>
    <r>
      <rPr>
        <sz val="11"/>
        <color rgb="FF000000"/>
        <rFont val="Arial"/>
      </rPr>
      <t>9. 28/07/2025</t>
    </r>
  </si>
  <si>
    <r>
      <rPr>
        <b/>
        <sz val="11"/>
        <color rgb="FF000000"/>
        <rFont val="Arial"/>
      </rPr>
      <t xml:space="preserve">EXTERNAS
</t>
    </r>
    <r>
      <rPr>
        <sz val="11"/>
        <color rgb="FF000000"/>
        <rFont val="Arial"/>
      </rPr>
      <t xml:space="preserve">1. YouTube
2. Presencial - Bogotá
3. Presencial - Bogotá
4. Presencial - Tunja
5. Presencial- Santa Marta
6. Virtual
7. Presencial-  Cali
8. Presencial- Neiva
</t>
    </r>
    <r>
      <rPr>
        <b/>
        <sz val="11"/>
        <color rgb="FF000000"/>
        <rFont val="Arial"/>
      </rPr>
      <t xml:space="preserve">INTERNAS
</t>
    </r>
    <r>
      <rPr>
        <sz val="11"/>
        <color rgb="FF000000"/>
        <rFont val="Arial"/>
      </rPr>
      <t xml:space="preserve">9. Presencial - Bogotá 
</t>
    </r>
  </si>
  <si>
    <r>
      <rPr>
        <b/>
        <sz val="11"/>
        <color rgb="FF000000"/>
        <rFont val="Arial"/>
      </rPr>
      <t xml:space="preserve">EXTERNAS
</t>
    </r>
    <r>
      <rPr>
        <sz val="11"/>
        <color rgb="FF000000"/>
        <rFont val="Arial"/>
      </rPr>
      <t xml:space="preserve">1.  280 vistas
2. 59 participantes 
3. 20 participantes 
4. 24 participantes 
5. 30 participantes 
6. 35 participantes
7. 56 participantes 
8. 12 participantes
</t>
    </r>
    <r>
      <rPr>
        <b/>
        <sz val="11"/>
        <color rgb="FF000000"/>
        <rFont val="Arial"/>
      </rPr>
      <t xml:space="preserve">INTERNAS
</t>
    </r>
    <r>
      <rPr>
        <sz val="11"/>
        <color rgb="FF000000"/>
        <rFont val="Arial"/>
      </rPr>
      <t xml:space="preserve">9.13 participantes 
</t>
    </r>
  </si>
  <si>
    <r>
      <rPr>
        <sz val="11"/>
        <color rgb="FF000000"/>
        <rFont val="Arial"/>
      </rPr>
      <t>Operador logístico para los espacios</t>
    </r>
    <r>
      <rPr>
        <b/>
        <sz val="11"/>
        <color rgb="FFED7D31"/>
        <rFont val="Arial"/>
      </rPr>
      <t xml:space="preserve"> 2-5-7 y 8</t>
    </r>
    <r>
      <rPr>
        <b/>
        <sz val="11"/>
        <color rgb="FF000000"/>
        <rFont val="Arial"/>
      </rPr>
      <t xml:space="preserve"> </t>
    </r>
    <r>
      <rPr>
        <sz val="11"/>
        <color rgb="FF000000"/>
        <rFont val="Arial"/>
      </rPr>
      <t xml:space="preserve">$18.024.772,00 </t>
    </r>
  </si>
  <si>
    <r>
      <rPr>
        <b/>
        <sz val="11"/>
        <color rgb="FF000000"/>
        <rFont val="Calibri"/>
        <scheme val="minor"/>
      </rPr>
      <t>Durante el el periodo a reportar, se realzaron (11) espacios de formación con el objetivo de fortalecer las capacidades a funcionarios, contratistas y usuarios externos para optimizar el control en los trámites y procesos relacionados con sustancias y productos químicos controlados.                                                                                                                                                                                                                                                                                                   
1. Capacitación en el control administrativo y operativo de Sustancias Químicas</t>
    </r>
    <r>
      <rPr>
        <sz val="11"/>
        <color rgb="FF000000"/>
        <rFont val="Calibri"/>
        <scheme val="minor"/>
      </rPr>
      <t>. Con el</t>
    </r>
    <r>
      <rPr>
        <u val="double"/>
        <sz val="11"/>
        <color rgb="FF000000"/>
        <rFont val="Calibri"/>
        <scheme val="minor"/>
      </rPr>
      <t xml:space="preserve"> objetivo </t>
    </r>
    <r>
      <rPr>
        <sz val="11"/>
        <color rgb="FF000000"/>
        <rFont val="Calibri"/>
        <scheme val="minor"/>
      </rPr>
      <t xml:space="preserve">de fortalecer los conocimientos de los miembros de la Armada Nacional en materia del control administrativo y operativo de las sustancias y productos químicos. Se socializo la Politica de Drogas,Proceso de producción de Clorhidrato de cocaina, contexto territoria.   LETICIA
</t>
    </r>
    <r>
      <rPr>
        <b/>
        <sz val="11"/>
        <color rgb="FF000000"/>
        <rFont val="Calibri"/>
        <scheme val="minor"/>
      </rPr>
      <t xml:space="preserve">2. Capacitación dirigida a fortalecer las competencias de las entidades encargadas del control de sustancias químicas  </t>
    </r>
    <r>
      <rPr>
        <sz val="11"/>
        <color rgb="FF000000"/>
        <rFont val="Calibri"/>
        <scheme val="minor"/>
      </rPr>
      <t xml:space="preserve">Con el </t>
    </r>
    <r>
      <rPr>
        <u val="double"/>
        <sz val="11"/>
        <color rgb="FF000000"/>
        <rFont val="Calibri"/>
        <scheme val="minor"/>
      </rPr>
      <t xml:space="preserve">objetivo </t>
    </r>
    <r>
      <rPr>
        <sz val="11"/>
        <color rgb="FF000000"/>
        <rFont val="Calibri"/>
        <scheme val="minor"/>
      </rPr>
      <t xml:space="preserve">de  fortalecer las competencias de las entidades encargadas del control de sustancias químicas en los territorios con mayor presencia de cultivos de uso ilícitos. POPAYÁN 
</t>
    </r>
    <r>
      <rPr>
        <b/>
        <sz val="11"/>
        <color rgb="FF000000"/>
        <rFont val="Calibri"/>
        <scheme val="minor"/>
      </rPr>
      <t>3. Capacitación dirigida a fortalecer las competencias de las entidades encargadas del control de sustancias químicas en los territorios con mayor presencia de cultivos de uso ilícitos</t>
    </r>
    <r>
      <rPr>
        <sz val="11"/>
        <color rgb="FF000000"/>
        <rFont val="Calibri"/>
        <scheme val="minor"/>
      </rPr>
      <t>. Con e</t>
    </r>
    <r>
      <rPr>
        <u val="double"/>
        <sz val="11"/>
        <color rgb="FF000000"/>
        <rFont val="Calibri"/>
        <scheme val="minor"/>
      </rPr>
      <t xml:space="preserve">l objetivo </t>
    </r>
    <r>
      <rPr>
        <sz val="11"/>
        <color rgb="FF000000"/>
        <rFont val="Calibri"/>
        <scheme val="minor"/>
      </rPr>
      <t xml:space="preserve">de fortalecer las capacidades institucionales de las autoridades territoriales del departamento de Nariño, a través de una sesión de capacitación sobre el control administrativo y operativo de las sustancias y productos químicos utilizados.  en la producción ilícita de drogas de origen natural, a partir los lineamientos establecidos por el Consejo Nacional de Estupefacientes y las disposiciones contempladas en el Código Penal y de Procedimiento Penal.  PASTO
</t>
    </r>
    <r>
      <rPr>
        <b/>
        <sz val="11"/>
        <color rgb="FF000000"/>
        <rFont val="Calibri"/>
        <scheme val="minor"/>
      </rPr>
      <t>4. Estrategia de fortalecimiento de conocimientos sobre el control de las sustancias y productos químicos J</t>
    </r>
    <r>
      <rPr>
        <sz val="11"/>
        <color rgb="FF000000"/>
        <rFont val="Calibri"/>
        <scheme val="minor"/>
      </rPr>
      <t xml:space="preserve">ornada de capacitación dirigida al Ejército Nacional sobre generalidades del control administrativo y operativo para el manejo de las sustancias y producto químicos, a partir de los lineamientos establecidos por el Consejo Nacional de Estupefacientes - BOGOTÁ
</t>
    </r>
    <r>
      <rPr>
        <b/>
        <sz val="11"/>
        <color rgb="FF000000"/>
        <rFont val="Calibri"/>
        <scheme val="minor"/>
      </rPr>
      <t xml:space="preserve">5. Capacitación dirigida a fortalecer las competencias de las entidades encargadas del control de sustancias químicas en los territorios con mayor presencia de cultivos de uso ilícitos. </t>
    </r>
    <r>
      <rPr>
        <sz val="11"/>
        <color rgb="FF000000"/>
        <rFont val="Calibri"/>
        <scheme val="minor"/>
      </rPr>
      <t>Capacitación con el</t>
    </r>
    <r>
      <rPr>
        <u val="double"/>
        <sz val="11"/>
        <color rgb="FF000000"/>
        <rFont val="Calibri"/>
        <scheme val="minor"/>
      </rPr>
      <t xml:space="preserve"> objetivo </t>
    </r>
    <r>
      <rPr>
        <sz val="11"/>
        <color rgb="FF000000"/>
        <rFont val="Calibri"/>
        <scheme val="minor"/>
      </rPr>
      <t xml:space="preserve">de fortalecer las competencias de las entidades encargadas del control de sustancias químicas en los territorios con mayor presencia de cultivos de uso ilícitos. CÚCUTA
</t>
    </r>
    <r>
      <rPr>
        <b/>
        <sz val="11"/>
        <color rgb="FF000000"/>
        <rFont val="Calibri"/>
        <scheme val="minor"/>
      </rPr>
      <t>6. Capacitación dirigida a fortalecer las competencias de las entidades encargadas del control de sustancias químicas en los territorios con mayor presencia de cultivos de uso ilícitos.</t>
    </r>
    <r>
      <rPr>
        <sz val="11"/>
        <color rgb="FF000000"/>
        <rFont val="Calibri"/>
        <scheme val="minor"/>
      </rPr>
      <t xml:space="preserve"> Capacitación con el </t>
    </r>
    <r>
      <rPr>
        <u val="double"/>
        <sz val="11"/>
        <color rgb="FF000000"/>
        <rFont val="Calibri"/>
        <scheme val="minor"/>
      </rPr>
      <t xml:space="preserve">objetivo  </t>
    </r>
    <r>
      <rPr>
        <sz val="11"/>
        <color rgb="FF000000"/>
        <rFont val="Calibri"/>
        <scheme val="minor"/>
      </rPr>
      <t xml:space="preserve">fortalecer las competencias de las entidades encargadas del control de sustancias químicas en los territorios con mayor presencia de cultivos de uso ilícitos.  BUENAVENTURA
</t>
    </r>
    <r>
      <rPr>
        <b/>
        <sz val="11"/>
        <color rgb="FF000000"/>
        <rFont val="Calibri"/>
        <scheme val="minor"/>
      </rPr>
      <t xml:space="preserve">7. Capacitación dirigida a fortalecer las competencias de las entidades encargadas del control de sustancias químicas en los territorios con mayor presencia de cultivos de uso ilícitos (Control Portuario) </t>
    </r>
    <r>
      <rPr>
        <sz val="11"/>
        <color rgb="FF000000"/>
        <rFont val="Calibri"/>
        <scheme val="minor"/>
      </rPr>
      <t xml:space="preserve">Capacitacióncon el </t>
    </r>
    <r>
      <rPr>
        <u val="double"/>
        <sz val="11"/>
        <color rgb="FF000000"/>
        <rFont val="Calibri"/>
        <scheme val="minor"/>
      </rPr>
      <t xml:space="preserve">objetivo  </t>
    </r>
    <r>
      <rPr>
        <sz val="11"/>
        <color rgb="FF000000"/>
        <rFont val="Calibri"/>
        <scheme val="minor"/>
      </rPr>
      <t>de</t>
    </r>
    <r>
      <rPr>
        <u val="double"/>
        <sz val="11"/>
        <color rgb="FF000000"/>
        <rFont val="Calibri"/>
        <scheme val="minor"/>
      </rPr>
      <t xml:space="preserve"> </t>
    </r>
    <r>
      <rPr>
        <sz val="11"/>
        <color rgb="FF000000"/>
        <rFont val="Calibri"/>
        <scheme val="minor"/>
      </rPr>
      <t xml:space="preserve">fortalecer las competencias de las entidades encargadas del control de sustancias químicas en los territorios con mayor presencia de cultivos de uso ilícitos.  CARTAGENA
</t>
    </r>
    <r>
      <rPr>
        <b/>
        <sz val="11"/>
        <color rgb="FF000000"/>
        <rFont val="Calibri"/>
        <scheme val="minor"/>
      </rPr>
      <t>8.  Capacitación dirigida a fortalecer las competencias de las entidades encargadas del control de sustancias químicas en los territorios con mayor presencia de cultivos de uso ilícitos.</t>
    </r>
    <r>
      <rPr>
        <sz val="11"/>
        <color rgb="FF000000"/>
        <rFont val="Calibri"/>
        <scheme val="minor"/>
      </rPr>
      <t xml:space="preserve"> Capacitación  con el </t>
    </r>
    <r>
      <rPr>
        <u val="double"/>
        <sz val="11"/>
        <color rgb="FF000000"/>
        <rFont val="Calibri"/>
        <scheme val="minor"/>
      </rPr>
      <t>objetivo</t>
    </r>
    <r>
      <rPr>
        <sz val="11"/>
        <color rgb="FF000000"/>
        <rFont val="Calibri"/>
        <scheme val="minor"/>
      </rPr>
      <t xml:space="preserve"> fortalecer las competencias de las entidades encargadas del control de sustancias químicas en los territorios con mayor presencia de cultivos de uso ilícitos.  MEDELLÍN
</t>
    </r>
    <r>
      <rPr>
        <b/>
        <sz val="11"/>
        <color rgb="FF000000"/>
        <rFont val="Calibri"/>
        <scheme val="minor"/>
      </rPr>
      <t>9. Capacitaciones dirigidas a fortalecer las competencias de las entidades encargadas del control de sustancias químicas en los territorios con mayor presencia de cultivos de uso ilícitos</t>
    </r>
    <r>
      <rPr>
        <sz val="11"/>
        <color rgb="FF000000"/>
        <rFont val="Calibri"/>
        <scheme val="minor"/>
      </rPr>
      <t xml:space="preserve">. Con el </t>
    </r>
    <r>
      <rPr>
        <u val="double"/>
        <sz val="11"/>
        <color rgb="FF000000"/>
        <rFont val="Calibri"/>
        <scheme val="minor"/>
      </rPr>
      <t>objetivo</t>
    </r>
    <r>
      <rPr>
        <sz val="11"/>
        <color rgb="FF000000"/>
        <rFont val="Calibri"/>
        <scheme val="minor"/>
      </rPr>
      <t xml:space="preserve"> de fortalecer las competencias técnicas e institucionales de las entidades responsables del control de sustancias químicas, a través de procesos de capacitación, en territorios con alta presencia de cultivos de uso ilícito, con el fin de mejorar la eficacia de las acciones de control y prevención. CALI
</t>
    </r>
    <r>
      <rPr>
        <b/>
        <sz val="11"/>
        <color rgb="FF000000"/>
        <rFont val="Calibri"/>
        <scheme val="minor"/>
      </rPr>
      <t>10. Fortalecimiento de capacidades institucionales sobre el control de sustancias y productos químicos dirigido a funcionarios del Ejercito Nacional. J</t>
    </r>
    <r>
      <rPr>
        <sz val="11"/>
        <color rgb="FF000000"/>
        <rFont val="Calibri"/>
        <scheme val="minor"/>
      </rPr>
      <t xml:space="preserve">ornada de capacitación dirigida a 90 efectivos del Ejército Nacional sobre generalidades del control administrativo y operativo para el manejo de las sustancias y producto químicos, a partir de los lineamientos establecidos por el Consejo Nacional de Estupefacientes. BOGOTÁ
</t>
    </r>
    <r>
      <rPr>
        <b/>
        <sz val="11"/>
        <color rgb="FF000000"/>
        <rFont val="Calibri"/>
        <scheme val="minor"/>
      </rPr>
      <t>11. Fortalecimiento de capacidades institucionales sobre el control de sustancias y productos químicos dirigido a funcionarios de la Fiscalía General de la Nación.</t>
    </r>
    <r>
      <rPr>
        <sz val="11"/>
        <color rgb="FF000000"/>
        <rFont val="Calibri"/>
        <scheme val="minor"/>
      </rPr>
      <t xml:space="preserve"> Con el </t>
    </r>
    <r>
      <rPr>
        <u val="double"/>
        <sz val="11"/>
        <color rgb="FF000000"/>
        <rFont val="Calibri"/>
        <scheme val="minor"/>
      </rPr>
      <t>objetivo</t>
    </r>
    <r>
      <rPr>
        <sz val="11"/>
        <color rgb="FF000000"/>
        <rFont val="Calibri"/>
        <scheme val="minor"/>
      </rPr>
      <t xml:space="preserve">  fortalecimiento de las capacidades institucionales en materia de control de sustancias y productos químicos, dirigidas a funcionarios de la Fiscalía General de la Nación, sobre los desvíos de usos ilícitos.                                                                                                                                                                                                                                                                                                                                                                                                                            </t>
    </r>
  </si>
  <si>
    <t xml:space="preserve">Informe semestral de las capacitaciones realizadas.  </t>
  </si>
  <si>
    <t xml:space="preserve">
1.	10/06/2025
2.	25/06/2025
3.	26/06/2025
4.	02/07/2025
5.	17/07/2025
6.	17/07/2025
7.	17/07/2025
8.	24/07/2025
9.	20/08/2025
10.	20/08/2025
11.	29/08/2025</t>
  </si>
  <si>
    <t xml:space="preserve">
1.	Presencial - Leticia 
2.	 Presencial- Popayán 
3.	 Presencial- Pasto
4.	 Presencial - Bogotá
5.	Presencial -Cúcuta
6.	Presencial- Buenaventura
7.	Presencial- Cartagena
8.	Presencial-Medellín
9.	Presencial- Cali
10.	Presencial - Bogotá
11.	Presencial
</t>
  </si>
  <si>
    <t xml:space="preserve">1.	15 participantes
2.	14 participantes
3.	22 participantes
4.	99 participantes
5.	30 participantes 
6.	24 participantes 
7.	21 participantes
8.	23 participantes
9.	29 participantes
10.	132 participantes
11.	 27 participantes
</t>
  </si>
  <si>
    <t>Operador logístico  paga los espacios 2, 3, 5, 6 ,7 , 8,9</t>
  </si>
  <si>
    <r>
      <rPr>
        <sz val="11"/>
        <color rgb="FF000000"/>
        <rFont val="Calibri"/>
        <scheme val="minor"/>
      </rPr>
      <t xml:space="preserve">Durante el segundo cuatrimestre de 2025, se llevaron a cabo cuatro (4) espacios externos y uno (1) espacio internos con el objetivo de fortalecer las capacidades a  funcionarios y contratistas para optimizar el control en los trámites y procesos relacionados con sustancuas químicas. A continuación, se presenta el detalle de cada espacio: A continuación se presenta el detalle de cada espacio:                                                                                                                                                                                                                                                                                                                                                                                                                                                           </t>
    </r>
    <r>
      <rPr>
        <b/>
        <u val="double"/>
        <sz val="11"/>
        <color rgb="FF000000"/>
        <rFont val="Calibri"/>
        <scheme val="minor"/>
      </rPr>
      <t xml:space="preserve">EXTERNA </t>
    </r>
    <r>
      <rPr>
        <b/>
        <sz val="11"/>
        <color rgb="FF000000"/>
        <rFont val="Calibri"/>
        <scheme val="minor"/>
      </rPr>
      <t xml:space="preserve">  </t>
    </r>
    <r>
      <rPr>
        <sz val="11"/>
        <color rgb="FF000000"/>
        <rFont val="Calibri"/>
        <scheme val="minor"/>
      </rPr>
      <t xml:space="preserve">                                                                                                                                                                                                                                                                                                                                                                                                                                                                                                                                                                      </t>
    </r>
    <r>
      <rPr>
        <b/>
        <sz val="11"/>
        <color rgb="FF000000"/>
        <rFont val="Calibri"/>
        <scheme val="minor"/>
      </rPr>
      <t xml:space="preserve">1. Socialización de la circular conjunta y comercio exterior de reactivos I.V.D. y baterías </t>
    </r>
    <r>
      <rPr>
        <sz val="11"/>
        <color rgb="FF000000"/>
        <rFont val="Calibri"/>
        <scheme val="minor"/>
      </rPr>
      <t xml:space="preserve"> Con el objetivo de socializar  la nueva Circular No. MJD-CIR-0000030 - Concepto técnico sectorial sobre baterías y equipos que contengan baterías, emitida por el Ministerio de Justicia y del Derecho, se socializaron los conceptos técnicos relacionados con reactivos IVD, baterías de litio y baterías de plomo-ácido. Se dio información referente a la circular No. MJD-CIR22—0000092-GCSQ-30320, en cuanto al concepto técnico sectorial sobre reactivos in vitro usados sólo en investigación denominadas como “Research Use Only -RUO e Investigación Use Only – IUO” y la circular No. MJD-CIR25-0000030-SCF-30320."  (Virtual)                                                                                                                                                                                                                                                                                                                                                                                                                                                                          </t>
    </r>
    <r>
      <rPr>
        <b/>
        <sz val="11"/>
        <color rgb="FF000000"/>
        <rFont val="Calibri"/>
        <scheme val="minor"/>
      </rPr>
      <t>2.  Capacitación en el control administrativo y operativo de Sustancias Químicas.</t>
    </r>
    <r>
      <rPr>
        <sz val="11"/>
        <color rgb="FF000000"/>
        <rFont val="Calibri"/>
        <scheme val="minor"/>
      </rPr>
      <t xml:space="preserve"> Usuarios sujetos de control respecto al control que realiza el Ministerio de Justicia y del Derecho en el marco de la Resolución 001 de 2015 y el Decreto 585 de 2018.  Con el objetivo de brindar una jornada sobre sustancias de control nacional y de uso masivo y la normatividad aplicable para el trámite de expedición del Certificado de Carencia de Informes por Tráfico de Estupefacientes y el de las autorizaciones extraordinarias para el manejo de sustancias químicas controladas, así como de conceptos técnicos, en el esquema de control para el manejo y prevención al desvío de sustancias químicas. (Bogotá)                                                                                                                                                                                                                                                                                                                                                                                                      </t>
    </r>
    <r>
      <rPr>
        <b/>
        <sz val="11"/>
        <color rgb="FF000000"/>
        <rFont val="Calibri"/>
        <scheme val="minor"/>
      </rPr>
      <t xml:space="preserve">3. Capacitación en el control administrativo y operativo de Sustancias Químicas. </t>
    </r>
    <r>
      <rPr>
        <sz val="11"/>
        <color rgb="FF000000"/>
        <rFont val="Calibri"/>
        <scheme val="minor"/>
      </rPr>
      <t xml:space="preserve">capacitación en el esquema de control para el manejo y prevención al desvío de sustancias químicas dirigidas a usuarios sujetos de control. (Medellín, Antioquia)
</t>
    </r>
    <r>
      <rPr>
        <b/>
        <sz val="11"/>
        <color rgb="FF000000"/>
        <rFont val="Calibri"/>
        <scheme val="minor"/>
      </rPr>
      <t xml:space="preserve">4. Jornada de capacitación el el esquema  de control para el manejo y prevención al desvío de sustancias químicas dirigidas a usuarios sujetos de control. </t>
    </r>
    <r>
      <rPr>
        <sz val="11"/>
        <color rgb="FF000000"/>
        <rFont val="Calibri"/>
        <scheme val="minor"/>
      </rPr>
      <t xml:space="preserve"> (Cali, Valle del Cauca.)                                                                                                                                                                                                                                                                                                                                                                                                                                                                                                                                                                                                                                                                                                                                                                                                                                                                                                                                                                   </t>
    </r>
    <r>
      <rPr>
        <b/>
        <u val="double"/>
        <sz val="11"/>
        <color rgb="FF000000"/>
        <rFont val="Calibri"/>
        <scheme val="minor"/>
      </rPr>
      <t xml:space="preserve">INTERNA  </t>
    </r>
    <r>
      <rPr>
        <sz val="11"/>
        <color rgb="FF000000"/>
        <rFont val="Calibri"/>
        <scheme val="minor"/>
      </rPr>
      <t xml:space="preserve">                                                                                                                                                                                                                                                                                                                                                                                                                                                                                                                                       5</t>
    </r>
    <r>
      <rPr>
        <b/>
        <sz val="11"/>
        <color rgb="FF000000"/>
        <rFont val="Calibri"/>
        <scheme val="minor"/>
      </rPr>
      <t>.</t>
    </r>
    <r>
      <rPr>
        <sz val="11"/>
        <color rgb="FF000000"/>
        <rFont val="Calibri"/>
        <scheme val="minor"/>
      </rPr>
      <t xml:space="preserve"> Se llevó a cabo capacitación interna dirigida a los profesionales del Grupo de Sustancias Químicas en donde se abordaron los fundamentos del proceso de extracción de alcaloides.                                                                                                                                                                                                                                                                                                                                                                                                                                                                                                                                                                                                                                                                                                                                                                                                                                                                                                      </t>
    </r>
  </si>
  <si>
    <r>
      <rPr>
        <b/>
        <sz val="11"/>
        <color rgb="FF000000"/>
        <rFont val="Arial"/>
      </rPr>
      <t xml:space="preserve">EXTERNAS 
</t>
    </r>
    <r>
      <rPr>
        <sz val="11"/>
        <color rgb="FF000000"/>
        <rFont val="Arial"/>
      </rPr>
      <t xml:space="preserve">1. 20/05/2025 
2. 24/06/2025
3. 23/07/2025
4. 21/08/2025 
</t>
    </r>
    <r>
      <rPr>
        <b/>
        <sz val="11"/>
        <color rgb="FF000000"/>
        <rFont val="Arial"/>
      </rPr>
      <t xml:space="preserve">INTERNA 
</t>
    </r>
    <r>
      <rPr>
        <sz val="11"/>
        <color rgb="FF000000"/>
        <rFont val="Arial"/>
      </rPr>
      <t xml:space="preserve">5. 28/08/2025 </t>
    </r>
  </si>
  <si>
    <r>
      <rPr>
        <b/>
        <sz val="11"/>
        <color rgb="FF000000"/>
        <rFont val="Arial"/>
      </rPr>
      <t>EXTERNAS</t>
    </r>
    <r>
      <rPr>
        <sz val="11"/>
        <color rgb="FF000000"/>
        <rFont val="Arial"/>
      </rPr>
      <t xml:space="preserve"> 
1. Virtual 
2.Presencial - Bogotá 
3. Presencial- Medellín
4. Presencial- Cali, Valle del Cauca.
</t>
    </r>
    <r>
      <rPr>
        <b/>
        <sz val="11"/>
        <color rgb="FF000000"/>
        <rFont val="Arial"/>
      </rPr>
      <t xml:space="preserve">INTERNA
</t>
    </r>
    <r>
      <rPr>
        <sz val="11"/>
        <color rgb="FF000000"/>
        <rFont val="Arial"/>
      </rPr>
      <t>5. Virtual</t>
    </r>
  </si>
  <si>
    <r>
      <rPr>
        <b/>
        <sz val="10"/>
        <color rgb="FF000000"/>
        <rFont val="Arial"/>
      </rPr>
      <t xml:space="preserve">EXTERNAS
</t>
    </r>
    <r>
      <rPr>
        <sz val="10"/>
        <color rgb="FF000000"/>
        <rFont val="Arial"/>
      </rPr>
      <t xml:space="preserve">1. 290 Asistentes- 402 personas conectadas
2. 66 Asistentes
3.105 Asistentes
4.  94 Asistentes
</t>
    </r>
    <r>
      <rPr>
        <b/>
        <sz val="10"/>
        <color rgb="FF000000"/>
        <rFont val="Arial"/>
      </rPr>
      <t xml:space="preserve">INTERNA
</t>
    </r>
    <r>
      <rPr>
        <sz val="10"/>
        <color rgb="FF000000"/>
        <rFont val="Arial"/>
      </rPr>
      <t xml:space="preserve">5. 13  asistentes
</t>
    </r>
  </si>
  <si>
    <t>Operador logístico para los espacios 2,3 y 4 $25,076,760</t>
  </si>
  <si>
    <t>Se entrega el primer informe de monitoreo de acceso y actualización del subsitio web del Observatorio de Drogas de Colombia. En el periodo se registran 145.909 visitas (sesiones) al portal web del ODC, Estas visitas fueron generadas por 63.853 usuarios, el promedio de duración de las visitas fue de 2:29 minutos por sesión. 
Adicionalmente se entrega la información de actualización de contenidos del portal en el período enero a septiembre de 2025.</t>
  </si>
  <si>
    <t xml:space="preserve">Primer informe de monitoreo de acceso y actualización del subsitio web del Observatorio de Drogas de Colombia  </t>
  </si>
  <si>
    <t>N.A</t>
  </si>
  <si>
    <t>https://minjusticiagovco-my.sharepoint.com/:f:/r/personal/dialoguemos_minjusticia_gov_co/Documents/Evidencias%20PPC%202025/2.%20Segundo%20Cuatrimestre/Direccion%20de%20Tecnologias%20y%20Gesti%C3%B3n%20de%20Informaci%C3%B3n%20en%20Justicia/10?csf=1&amp;web=1&amp;e=bbJ4jq</t>
  </si>
  <si>
    <t>Las actividades contemplaron la realización de una comunicación masiva de la actividad de votación a través de mailing, banner y redes sociales, seguida del diligenciamiento del formulario y la consolidación de las respuestas. Posteriormente, se adelantó el perfilamiento del conjunto de datos, que incluyó la solicitud de la información, la descripción de los metadatos, la publicación del conjunto, la solicitud de piezas gráficas y la comunicación masiva de la publicación durante una semana mediante correo electrónico. Finalmente, se elaboró el informe de resultados y se aseguró su publicación en el portal del Ministerio de Justicia y del Derecho.</t>
  </si>
  <si>
    <t>https://minjusticiagovco-my.sharepoint.com/:f:/r/personal/dialoguemos_minjusticia_gov_co/Documents/Evidencias%20PPC%202025/2.%20Segundo%20Cuatrimestre/Direccion%20de%20Tecnologias%20y%20Gesti%C3%B3n%20de%20Informaci%C3%B3n%20en%20Justicia/11?csf=1&amp;web=1&amp;e=CS0jFN</t>
  </si>
  <si>
    <t xml:space="preserve">*Sobre el año en curso, se ha venido realizando los seguimientos y cumplimientos acorde a la matriz planteada para el año 2025.
*Se ha realizado seguimiento diario sobre los consumos de agua y energia de la sede chapinero y centro, dejando como constacion vitagora archivo virtual y generando trimestralmente 
*Se lleva como consumo controlado y reportado por informe trimestral de Austeridad del Gasto, el manejo de papel bond de las diferentes dependencias que conforman el Ministerio de Justicia y del Derecho, el cual se reportar sobre el punto 18.
*Se lleva por reporte mensual e informe, la entrega de residuos aprovechables sobre acuerdo de corresponsabilidad 617 del 2022 a la empresa recolectora ARCRECIFRONT.
*Capacitacion de manejo de residuos con apoyo de la UAESP el 12 de Junio.
*Con apoyo de personal de Mantenimiento, se genera informe de instalacion de sensores de movimiento para las luminarias del MJD
*Creacion de campaña de ahorro de agua
*Creacion de campaña de ahorro de energia
*Publicación del Plan Institucional de gestión ambiental​ en el espacio de transparencia en la web del MJD, item 4.13, 29 de Julio.
</t>
  </si>
  <si>
    <t>Correo y campañas realizadas con poster generadas por prensa sobre las pantallas del MJD, fondo de escritorio computadores y correos masivos</t>
  </si>
  <si>
    <t>Durante el segundo cuatrimestre del año, se continúo con la ejecución del Plan de Bienestar Social, Estímulos e Incentivos 2025, desarrollandosé las siguientes actividades, con una participación de mínimo 50 funcionarios:  - Día de la familia ; - Masterchef Minjusticia; - Caminata ecológica - Reserva Natural La Serrana- Usaquén; - Conmemoración aniversario Minjusticia. La satisfacción de las actividades por parte de los funcionarios se encuentran en 4.9% sobre 5. 
Los resultados y participación de las actividades se consolidaran en informe de PPC de los planes de PIC y PIB 2025, que se presentará en el tercer cuatrimestre del año.</t>
  </si>
  <si>
    <t>Informes trimestrales de seguimiento a la ejecución del Plan de Bienestar 2025</t>
  </si>
  <si>
    <t>Durante el segundo cuatrimestre del año, se continúo la ejecución del PIC, dentro de lo cual se suscribió contrato 637 del 01 de julio de 2025 con TIINDUX S.A.S., cuyo objeto es realizar 6 Diplomados entre el 12 de agosto y 19 de noviembre de 2025: 
1. Diplomado en Derechos Humanos y acceso a la Justicia Transicional (13 inscritos)
2. Diplomado en Métodos Alternos de Solución de Conflictos, con énfasis en conciliación extrajudicial.(15 inscritos)
3. Diplomado en Justicia Familiar (18 inscritos)
4. Diplomado en Derecho Administrativo, Disciplinario y Probatorio (22 inscritos)
5. Diplomado en Transformación Digital (14 inscritos). 
6. Diplomado Presupuesto Público. (21 inscritos) 
Los resultados y participación de las actividades se consolidaran en informe de PPC de los planes de PIC y PIB 2025, que se presentará en el tercer cuatrimestre del año.</t>
  </si>
  <si>
    <t>Informes trimestrales de seguimiento a la ejecución del Plan de Capacitación 2025</t>
  </si>
  <si>
    <t>Un (1) café del mundo y una (1) audiencia  rendición de ctas institucional
Un (1) café del mundo para rendición ctas sobre la implementación del Acuerdo Final de Paz</t>
  </si>
  <si>
    <t xml:space="preserve">En el marco de la Estrategia de Rendición de Cuentas 2025, el Ministerio de Justicia y del Derecho desarrolló el espacio de diálogo “Café del Mundo”, orientado a socializar los avances en la implementación del Acuerdo de Paz durante 2024. Realizado el 27 junio 2025 en la ciudad de Bucaramanga. </t>
  </si>
  <si>
    <t>Informe de rendición de cuentas publicado en el siguiente link https://www.minjusticia.gov.co/ministerio/Paginas/Minjusticia-Rinde-Cuentas-2025.aspx</t>
  </si>
  <si>
    <t>31/07/2025</t>
  </si>
  <si>
    <t>24/06/2025</t>
  </si>
  <si>
    <t>Correo electronico, pagina WEB</t>
  </si>
  <si>
    <t>27/06/2025</t>
  </si>
  <si>
    <t xml:space="preserve">canal institucional de you tube y redes sociales </t>
  </si>
  <si>
    <t>65</t>
  </si>
  <si>
    <t>Pagina WEB</t>
  </si>
  <si>
    <t>69.235.775</t>
  </si>
  <si>
    <t xml:space="preserve">Excelente 67%
Regular 8%
No contesto 25%
</t>
  </si>
  <si>
    <t xml:space="preserve">Cabe aclarar que se realizó la reformulación de la estrategia con el equipo Lider de Rendición de Cuentas, en aras de la mejora continua, en este marco se adiciono un evento de Cafea del Mundo, motivo por el cual se sugiere incluirlo en la meta programada 2025  </t>
  </si>
  <si>
    <t xml:space="preserve">Durante el primer cuatrimestre de 2025 el Ministerio de Justicia y del Derecho ha avanzado en la fase de formulación del  Programa de Transparencia y Etica Pública - PTEP. Una vez finalice la fase de formulación, se dará inicio a la fase de validación, mediante consulta a los grupos de valor. 
Durante el segundo cuatrimestre de 2025 se realizó la validación del Programa de Transparencia y Ética Pública-PTEP a través de consulta publica a los grupos de valor mediante link publicado en la página web del Ministerio de Justicia y del Derecho y socializado a través de redes sociales, memorandos y correo electrónico. Desde la Oficina Asesora de Planeación se elaboró el documento con los resultados del proceso de validación del PTEP los cuales fueron presentados ante el Comite Institucional de Gestión y Desempeño en la sesión 7 del 29 de julio de 2025.
</t>
  </si>
  <si>
    <t>Correo electronico, Redes Sociales, Página web Ministerio de Justicia y del Derecho.</t>
  </si>
  <si>
    <t>Correo electronico, Redes Sociales, Memorando SGDEA, Página web Ministerio de Justicia y del Derecho.</t>
  </si>
  <si>
    <t>1/07/2025 al 15/07/2025</t>
  </si>
  <si>
    <t>A la espera que el GSC publique</t>
  </si>
  <si>
    <t>Consolidar y revisar los aportes y sugerencias realizadas por los grupos de valor para la definición del PTEP del MJD</t>
  </si>
  <si>
    <t>Se validó la pertinencia de los aportes y sugerencias relacionadas con el PTEP.</t>
  </si>
  <si>
    <r>
      <t>A</t>
    </r>
    <r>
      <rPr>
        <sz val="12"/>
        <rFont val="Arial"/>
        <family val="2"/>
      </rPr>
      <t>vance Segundo Cuatrimestral – Elaboración de la Cartilla Disciplinaria
Desde la Oficina de Control Disciplinario Interno se ha continuado trabajando de manera articulada en el proceso de elaboración de la Cartilla Disciplinaria, con el propósito de ofrecer a la ciudadanía y a los servidores públicos un documento claro y pedagógico sobre los deberes y consecuencias del incumplimiento de los mismos. Durante el segundo cuatrimestral se destacan los siguientes avances:
1</t>
    </r>
    <r>
      <rPr>
        <b/>
        <sz val="12"/>
        <rFont val="Arial"/>
        <family val="2"/>
      </rPr>
      <t>.Trabajo conjunto con el área de Prensa</t>
    </r>
    <r>
      <rPr>
        <sz val="12"/>
        <rFont val="Arial"/>
        <family val="2"/>
      </rPr>
      <t>.
Se llevaron a cabo reuniones de coordinación con el área de prensa, quienes apoyaron en la diagramación, el diseño gráfico y la definición de la paleta de colores de la cartilla, con el fin de garantizar un producto visualmente atractivo y acorde a los lineamientos institucionales.
2.</t>
    </r>
    <r>
      <rPr>
        <b/>
        <sz val="12"/>
        <rFont val="Arial"/>
        <family val="2"/>
      </rPr>
      <t>Revisión y ajustes</t>
    </r>
    <r>
      <rPr>
        <sz val="12"/>
        <rFont val="Arial"/>
        <family val="2"/>
      </rPr>
      <t>.Una vez realizada la propuesta de diseño, la cartilla fue enviada al equipo de la Oficina de Control Disciplinario Interno para su conocimiento, observaciones y ajustes pertinentes, logrando un consenso sobre la versión final.
3.</t>
    </r>
    <r>
      <rPr>
        <b/>
        <sz val="12"/>
        <rFont val="Arial"/>
        <family val="2"/>
      </rPr>
      <t>Plan de publicación.</t>
    </r>
    <r>
      <rPr>
        <sz val="12"/>
        <rFont val="Arial"/>
        <family val="2"/>
      </rPr>
      <t xml:space="preserve">
Se estableció como meta la publicación de la cartilla el día 30 de septiembre, a través de diferentes canales de difusión institucionales: correo electrónico, intranet y página web.
4.</t>
    </r>
    <r>
      <rPr>
        <b/>
        <sz val="12"/>
        <rFont val="Arial"/>
        <family val="2"/>
      </rPr>
      <t>Evidencias de trabajo colaborativo</t>
    </r>
    <r>
      <rPr>
        <sz val="12"/>
        <rFont val="Arial"/>
        <family val="2"/>
      </rPr>
      <t>.
Como soporte de este proceso, se cuenta con las actas y registros de las reuniones del equipo, donde se definieron los acuerdos sobre contenidos, distribución de temas y compromisos de cada integrante de la Oficina.
De esta manera, el trabajo desarrollado refleja un esfuerzo colaborativo e interdisciplinario, orientado a entregar una cartilla que cumpla con los objetivos propuestos y que contribuya a fortalecer la cultura disciplinaria dentro de la entidad.</t>
    </r>
  </si>
  <si>
    <r>
      <t xml:space="preserve">La OPC tiene un acumulado a la fecha de </t>
    </r>
    <r>
      <rPr>
        <b/>
        <sz val="11"/>
        <rFont val="Arial"/>
        <family val="2"/>
      </rPr>
      <t>6.419 mensajes</t>
    </r>
    <r>
      <rPr>
        <sz val="11"/>
        <rFont val="Arial"/>
        <family val="2"/>
      </rPr>
      <t xml:space="preserve"> difudidos por en las 4 redes sociales X, Facebook, Instagram y TIKTOK. </t>
    </r>
    <r>
      <rPr>
        <b/>
        <sz val="11"/>
        <rFont val="Arial"/>
        <family val="2"/>
      </rPr>
      <t>(1o y 2o cuatrimestre)</t>
    </r>
    <r>
      <rPr>
        <sz val="11"/>
        <rFont val="Arial"/>
        <family val="2"/>
      </rPr>
      <t xml:space="preserve">.
Con cierre a agosto fueron </t>
    </r>
    <r>
      <rPr>
        <b/>
        <sz val="11"/>
        <rFont val="Arial"/>
        <family val="2"/>
      </rPr>
      <t xml:space="preserve">3.459 </t>
    </r>
    <r>
      <rPr>
        <sz val="11"/>
        <rFont val="Arial"/>
        <family val="2"/>
      </rPr>
      <t>publicaciones.</t>
    </r>
    <r>
      <rPr>
        <b/>
        <sz val="11"/>
        <rFont val="Arial"/>
        <family val="2"/>
      </rPr>
      <t>(segundo cuatrimestre).</t>
    </r>
    <r>
      <rPr>
        <sz val="11"/>
        <rFont val="Arial"/>
        <family val="2"/>
      </rPr>
      <t xml:space="preserve">
La Oficina de Prensa y Comunicaciones elaboró y difundió por los canales externos e internos del Ministerio contenidos digitales sobre los planes, programas y proyectos del Ministerio, que para este perídodo fueron </t>
    </r>
    <r>
      <rPr>
        <b/>
        <sz val="14"/>
        <rFont val="Arial"/>
        <family val="2"/>
      </rPr>
      <t>2960</t>
    </r>
    <r>
      <rPr>
        <sz val="11"/>
        <rFont val="Arial"/>
        <family val="2"/>
      </rPr>
      <t xml:space="preserve"> publicaciones en las 4 redes sociales X, Facebook, Instagram y TIKTOK.</t>
    </r>
    <r>
      <rPr>
        <b/>
        <sz val="11"/>
        <rFont val="Arial"/>
        <family val="2"/>
      </rPr>
      <t xml:space="preserve"> (primer cuatrimestre)</t>
    </r>
    <r>
      <rPr>
        <sz val="11"/>
        <rFont val="Arial"/>
        <family val="2"/>
      </rPr>
      <t xml:space="preserve">
</t>
    </r>
    <r>
      <rPr>
        <b/>
        <sz val="11"/>
        <rFont val="Arial"/>
        <family val="2"/>
      </rPr>
      <t xml:space="preserve">
</t>
    </r>
    <r>
      <rPr>
        <sz val="11"/>
        <rFont val="Arial"/>
        <family val="2"/>
      </rPr>
      <t xml:space="preserve">
</t>
    </r>
  </si>
  <si>
    <r>
      <t xml:space="preserve">Las métricas correspondientes al movimiento de las redes sociales institucionales se pueden consultar en un documento pdf subido al link proporcionado por el GSC para el efecto.
</t>
    </r>
    <r>
      <rPr>
        <b/>
        <sz val="11"/>
        <rFont val="Arial"/>
        <family val="2"/>
      </rPr>
      <t>Evidencia:</t>
    </r>
    <r>
      <rPr>
        <sz val="11"/>
        <rFont val="Arial"/>
        <family val="2"/>
      </rPr>
      <t xml:space="preserve">
1. Informe RRSS 1er cuatrimestre 2025.
2. Word con pantallazos de la matriz de gestión de la OPC
1. Informe RRSS </t>
    </r>
    <r>
      <rPr>
        <b/>
        <sz val="11"/>
        <rFont val="Arial"/>
        <family val="2"/>
      </rPr>
      <t>2do cuatrimestre.</t>
    </r>
    <r>
      <rPr>
        <sz val="11"/>
        <rFont val="Arial"/>
        <family val="2"/>
      </rPr>
      <t xml:space="preserve">
(mayo, junio, julio, agosto)
2. Word con pantallazos de la matriz de gestión de la OPC</t>
    </r>
  </si>
  <si>
    <r>
      <t xml:space="preserve">01/01/2025 al 30/04/2025
</t>
    </r>
    <r>
      <rPr>
        <b/>
        <sz val="11"/>
        <rFont val="Arial"/>
        <family val="2"/>
      </rPr>
      <t>A agosto</t>
    </r>
    <r>
      <rPr>
        <sz val="11"/>
        <rFont val="Arial"/>
        <family val="2"/>
      </rPr>
      <t xml:space="preserve">
01/05/2025 a 31/08/2025
</t>
    </r>
  </si>
  <si>
    <r>
      <t xml:space="preserve">01/01/2025 al 30/04/2025
</t>
    </r>
    <r>
      <rPr>
        <b/>
        <sz val="11"/>
        <rFont val="Arial"/>
        <family val="2"/>
      </rPr>
      <t>A agosto</t>
    </r>
    <r>
      <rPr>
        <sz val="11"/>
        <rFont val="Arial"/>
        <family val="2"/>
      </rPr>
      <t xml:space="preserve">
01/05/2025 a 31/08/2025</t>
    </r>
  </si>
  <si>
    <t>No se evidencia aun en las carpetas, ni reportes de la actividad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</si>
</sst>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quot;$&quot;\ * #,##0.00_-;_-&quot;$&quot;\ * &quot;-&quot;??_-;_-@_-"/>
    <numFmt numFmtId="43" formatCode="_-* #,##0.00_-;\-* #,##0.00_-;_-* &quot;-&quot;??_-;_-@_-"/>
    <numFmt numFmtId="164" formatCode="_-&quot;$&quot;\ * #,##0_-;\-&quot;$&quot;\ * #,##0_-;_-&quot;$&quot;\ * &quot;-&quot;??_-;_-@_-"/>
  </numFmts>
  <fonts count="64">
    <font>
      <sz val="11"/>
      <color theme="1"/>
      <name val="Calibri"/>
      <family val="2"/>
      <scheme val="minor"/>
    </font>
    <font>
      <sz val="11"/>
      <color theme="1"/>
      <name val="Calibri"/>
      <family val="2"/>
      <scheme val="minor"/>
    </font>
    <font>
      <sz val="11"/>
      <name val="Arial"/>
      <family val="2"/>
    </font>
    <font>
      <sz val="20"/>
      <name val="Arial"/>
      <family val="2"/>
    </font>
    <font>
      <sz val="12"/>
      <name val="Arial"/>
      <family val="2"/>
    </font>
    <font>
      <b/>
      <sz val="36"/>
      <name val="Arial"/>
      <family val="2"/>
    </font>
    <font>
      <sz val="16"/>
      <name val="Arial"/>
      <family val="2"/>
    </font>
    <font>
      <b/>
      <sz val="16"/>
      <name val="Arial"/>
      <family val="2"/>
    </font>
    <font>
      <sz val="18"/>
      <name val="Arial"/>
      <family val="2"/>
    </font>
    <font>
      <i/>
      <sz val="16"/>
      <name val="Arial"/>
      <family val="2"/>
    </font>
    <font>
      <b/>
      <sz val="22"/>
      <name val="Arial"/>
      <family val="2"/>
    </font>
    <font>
      <b/>
      <sz val="11"/>
      <name val="Arial"/>
      <family val="2"/>
    </font>
    <font>
      <b/>
      <sz val="12"/>
      <name val="Arial"/>
      <family val="2"/>
    </font>
    <font>
      <sz val="12"/>
      <color indexed="81"/>
      <name val="Tahoma"/>
      <family val="2"/>
    </font>
    <font>
      <b/>
      <sz val="12"/>
      <color rgb="FF000000"/>
      <name val="Tahoma"/>
      <family val="2"/>
    </font>
    <font>
      <b/>
      <sz val="14"/>
      <color rgb="FF000000"/>
      <name val="Calibri"/>
      <family val="2"/>
    </font>
    <font>
      <b/>
      <sz val="14"/>
      <color rgb="FF0000FF"/>
      <name val="Calibri"/>
      <family val="2"/>
    </font>
    <font>
      <b/>
      <sz val="14"/>
      <color rgb="FF008000"/>
      <name val="Calibri"/>
      <family val="2"/>
    </font>
    <font>
      <b/>
      <sz val="14"/>
      <color indexed="81"/>
      <name val="Calibri"/>
      <family val="2"/>
    </font>
    <font>
      <sz val="14"/>
      <color indexed="81"/>
      <name val="Calibri"/>
      <family val="2"/>
    </font>
    <font>
      <b/>
      <sz val="10"/>
      <color rgb="FF000000"/>
      <name val="Tahoma"/>
      <family val="2"/>
    </font>
    <font>
      <sz val="10"/>
      <color rgb="FF000000"/>
      <name val="Tahoma"/>
      <family val="2"/>
    </font>
    <font>
      <b/>
      <sz val="12"/>
      <color rgb="FF000000"/>
      <name val="Calibri"/>
      <family val="2"/>
    </font>
    <font>
      <sz val="7"/>
      <color rgb="FF000000"/>
      <name val="Calibri"/>
      <family val="2"/>
    </font>
    <font>
      <b/>
      <sz val="10"/>
      <color rgb="FF000000"/>
      <name val="Calibri"/>
      <family val="2"/>
      <scheme val="minor"/>
    </font>
    <font>
      <sz val="10"/>
      <color rgb="FF000000"/>
      <name val="Calibri"/>
      <family val="2"/>
      <scheme val="minor"/>
    </font>
    <font>
      <sz val="14"/>
      <color rgb="FF000000"/>
      <name val="Calibri"/>
      <family val="2"/>
    </font>
    <font>
      <sz val="10"/>
      <name val="Arial"/>
      <family val="2"/>
    </font>
    <font>
      <sz val="10"/>
      <color theme="1"/>
      <name val="Arial"/>
      <family val="2"/>
    </font>
    <font>
      <u/>
      <sz val="11"/>
      <color theme="10"/>
      <name val="Calibri"/>
      <family val="2"/>
      <scheme val="minor"/>
    </font>
    <font>
      <sz val="12"/>
      <name val="Lucida Sans Regular"/>
    </font>
    <font>
      <sz val="11"/>
      <color rgb="FF000000"/>
      <name val="Calibri"/>
      <family val="2"/>
      <scheme val="minor"/>
    </font>
    <font>
      <sz val="12"/>
      <color theme="1"/>
      <name val="Arial"/>
      <family val="2"/>
    </font>
    <font>
      <sz val="11"/>
      <name val="Calibri"/>
      <family val="2"/>
      <scheme val="minor"/>
    </font>
    <font>
      <sz val="11"/>
      <color rgb="FF9C6500"/>
      <name val="Calibri"/>
      <family val="2"/>
      <scheme val="minor"/>
    </font>
    <font>
      <sz val="12"/>
      <color theme="2" tint="-0.89999084444715716"/>
      <name val="Arial"/>
      <family val="2"/>
    </font>
    <font>
      <sz val="12"/>
      <color theme="2" tint="-0.89999084444715716"/>
      <name val="Calibri"/>
      <family val="2"/>
      <scheme val="minor"/>
    </font>
    <font>
      <b/>
      <sz val="11"/>
      <name val="Nunito"/>
    </font>
    <font>
      <sz val="11"/>
      <name val="Nunito"/>
    </font>
    <font>
      <b/>
      <sz val="11"/>
      <color theme="1"/>
      <name val="Nunito"/>
    </font>
    <font>
      <b/>
      <sz val="12"/>
      <color theme="1"/>
      <name val="Arial"/>
      <family val="2"/>
    </font>
    <font>
      <sz val="11"/>
      <color theme="1"/>
      <name val="Nunito"/>
    </font>
    <font>
      <sz val="10"/>
      <color rgb="FF000000"/>
      <name val="Arial"/>
      <family val="2"/>
    </font>
    <font>
      <sz val="11"/>
      <name val="Calibri"/>
      <family val="2"/>
    </font>
    <font>
      <sz val="11"/>
      <name val="Calibri"/>
      <family val="2"/>
      <charset val="1"/>
    </font>
    <font>
      <b/>
      <sz val="14"/>
      <name val="Arial"/>
      <family val="2"/>
    </font>
    <font>
      <sz val="11"/>
      <name val="Verdana"/>
      <family val="2"/>
    </font>
    <font>
      <sz val="8"/>
      <name val="Calibri"/>
      <family val="2"/>
      <scheme val="minor"/>
    </font>
    <font>
      <sz val="11"/>
      <color rgb="FF000000"/>
      <name val="Calibri"/>
    </font>
    <font>
      <u/>
      <sz val="10"/>
      <name val="Arial"/>
      <family val="2"/>
    </font>
    <font>
      <b/>
      <sz val="11"/>
      <color rgb="FF000000"/>
      <name val="Calibri"/>
      <scheme val="minor"/>
    </font>
    <font>
      <b/>
      <u val="double"/>
      <sz val="11"/>
      <color rgb="FF000000"/>
      <name val="Calibri"/>
      <scheme val="minor"/>
    </font>
    <font>
      <sz val="11"/>
      <color rgb="FF000000"/>
      <name val="Calibri"/>
      <scheme val="minor"/>
    </font>
    <font>
      <u val="double"/>
      <sz val="11"/>
      <color rgb="FF000000"/>
      <name val="Calibri"/>
      <scheme val="minor"/>
    </font>
    <font>
      <sz val="11"/>
      <color theme="1"/>
      <name val="Arial"/>
    </font>
    <font>
      <b/>
      <sz val="11"/>
      <color rgb="FF000000"/>
      <name val="Arial"/>
    </font>
    <font>
      <sz val="11"/>
      <color rgb="FF000000"/>
      <name val="Arial"/>
    </font>
    <font>
      <sz val="11"/>
      <color rgb="FFC65911"/>
      <name val="Arial"/>
    </font>
    <font>
      <sz val="11"/>
      <color rgb="FFFF0000"/>
      <name val="Arial"/>
    </font>
    <font>
      <b/>
      <sz val="11"/>
      <color rgb="FFED7D31"/>
      <name val="Arial"/>
    </font>
    <font>
      <sz val="10"/>
      <name val="Arial"/>
    </font>
    <font>
      <sz val="10"/>
      <color rgb="FF000000"/>
      <name val="Arial"/>
    </font>
    <font>
      <b/>
      <sz val="10"/>
      <color rgb="FF000000"/>
      <name val="Arial"/>
    </font>
    <font>
      <sz val="10"/>
      <color theme="8" tint="-0.249977111117893"/>
      <name val="Arial"/>
      <family val="2"/>
    </font>
  </fonts>
  <fills count="12">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FFFF"/>
        <bgColor rgb="FF000000"/>
      </patternFill>
    </fill>
    <fill>
      <patternFill patternType="solid">
        <fgColor rgb="FFD9E1F2"/>
        <bgColor rgb="FF000000"/>
      </patternFill>
    </fill>
    <fill>
      <patternFill patternType="solid">
        <fgColor rgb="FFFFEB9C"/>
      </patternFill>
    </fill>
    <fill>
      <patternFill patternType="solid">
        <fgColor theme="0"/>
        <bgColor rgb="FF000000"/>
      </patternFill>
    </fill>
  </fills>
  <borders count="5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slantDashDot">
        <color theme="3"/>
      </left>
      <right style="slantDashDot">
        <color theme="3"/>
      </right>
      <top style="slantDashDot">
        <color theme="3"/>
      </top>
      <bottom/>
      <diagonal/>
    </border>
    <border>
      <left style="slantDashDot">
        <color theme="3"/>
      </left>
      <right style="slantDashDot">
        <color theme="3"/>
      </right>
      <top/>
      <bottom style="thin">
        <color auto="1"/>
      </bottom>
      <diagonal/>
    </border>
    <border>
      <left style="slantDashDot">
        <color theme="3"/>
      </left>
      <right/>
      <top style="slantDashDot">
        <color theme="3"/>
      </top>
      <bottom/>
      <diagonal/>
    </border>
    <border>
      <left style="slantDashDot">
        <color theme="3"/>
      </left>
      <right/>
      <top style="slantDashDot">
        <color theme="3"/>
      </top>
      <bottom style="slantDashDot">
        <color theme="3"/>
      </bottom>
      <diagonal/>
    </border>
    <border>
      <left/>
      <right/>
      <top style="slantDashDot">
        <color theme="3"/>
      </top>
      <bottom style="slantDashDot">
        <color theme="3"/>
      </bottom>
      <diagonal/>
    </border>
    <border>
      <left/>
      <right style="slantDashDot">
        <color theme="3"/>
      </right>
      <top style="slantDashDot">
        <color theme="3"/>
      </top>
      <bottom style="slantDashDot">
        <color theme="3"/>
      </bottom>
      <diagonal/>
    </border>
    <border>
      <left style="slantDashDot">
        <color theme="3"/>
      </left>
      <right/>
      <top/>
      <bottom style="slantDashDot">
        <color theme="3"/>
      </bottom>
      <diagonal/>
    </border>
    <border>
      <left/>
      <right style="slantDashDot">
        <color theme="3"/>
      </right>
      <top/>
      <bottom style="slantDashDot">
        <color theme="3"/>
      </bottom>
      <diagonal/>
    </border>
    <border>
      <left/>
      <right/>
      <top/>
      <bottom style="slantDashDot">
        <color theme="3"/>
      </bottom>
      <diagonal/>
    </border>
    <border>
      <left style="slantDashDot">
        <color theme="3"/>
      </left>
      <right/>
      <top/>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style="slantDashDot">
        <color theme="3"/>
      </left>
      <right style="slantDashDot">
        <color theme="3"/>
      </right>
      <top/>
      <bottom/>
      <diagonal/>
    </border>
    <border>
      <left style="slantDashDot">
        <color theme="3"/>
      </left>
      <right style="slantDashDot">
        <color theme="3"/>
      </right>
      <top style="thin">
        <color auto="1"/>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theme="3" tint="-0.249977111117893"/>
      </top>
      <bottom style="thin">
        <color auto="1"/>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9" fillId="0" borderId="0" applyNumberFormat="0" applyFill="0" applyBorder="0" applyAlignment="0" applyProtection="0"/>
    <xf numFmtId="44" fontId="1" fillId="0" borderId="0" applyFont="0" applyFill="0" applyBorder="0" applyAlignment="0" applyProtection="0"/>
    <xf numFmtId="0" fontId="34" fillId="10" borderId="0" applyNumberFormat="0" applyBorder="0" applyAlignment="0" applyProtection="0"/>
    <xf numFmtId="0" fontId="29" fillId="0" borderId="0" applyNumberFormat="0" applyFill="0" applyBorder="0" applyAlignment="0" applyProtection="0"/>
  </cellStyleXfs>
  <cellXfs count="223">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vertical="center"/>
    </xf>
    <xf numFmtId="0" fontId="2" fillId="2" borderId="3" xfId="0" applyFont="1" applyFill="1" applyBorder="1" applyAlignment="1">
      <alignment vertical="center" wrapText="1"/>
    </xf>
    <xf numFmtId="0" fontId="2" fillId="0" borderId="0" xfId="0" applyFont="1"/>
    <xf numFmtId="9" fontId="8" fillId="2" borderId="7" xfId="2" applyFont="1" applyFill="1" applyBorder="1" applyAlignment="1">
      <alignment horizontal="center" vertical="center"/>
    </xf>
    <xf numFmtId="9" fontId="3" fillId="2" borderId="8" xfId="2" applyFont="1" applyFill="1" applyBorder="1" applyAlignment="1">
      <alignment horizontal="center" vertical="center"/>
    </xf>
    <xf numFmtId="0" fontId="9" fillId="2" borderId="10" xfId="0" applyFont="1" applyFill="1" applyBorder="1" applyAlignment="1">
      <alignment vertical="center"/>
    </xf>
    <xf numFmtId="0" fontId="9" fillId="2" borderId="11" xfId="0" applyFont="1" applyFill="1" applyBorder="1" applyAlignment="1">
      <alignment vertical="center"/>
    </xf>
    <xf numFmtId="0" fontId="9" fillId="2" borderId="0" xfId="0" applyFont="1" applyFill="1" applyAlignment="1">
      <alignment vertical="center"/>
    </xf>
    <xf numFmtId="0" fontId="9" fillId="2" borderId="19" xfId="0" applyFont="1" applyFill="1" applyBorder="1" applyAlignment="1">
      <alignment vertical="center"/>
    </xf>
    <xf numFmtId="0" fontId="9" fillId="2" borderId="5" xfId="0" applyFont="1" applyFill="1" applyBorder="1" applyAlignment="1">
      <alignment vertical="center"/>
    </xf>
    <xf numFmtId="0" fontId="9" fillId="2" borderId="23" xfId="0" applyFont="1" applyFill="1" applyBorder="1" applyAlignment="1">
      <alignment vertical="center"/>
    </xf>
    <xf numFmtId="14" fontId="4" fillId="0" borderId="37" xfId="0" applyNumberFormat="1" applyFont="1" applyBorder="1" applyAlignment="1">
      <alignment horizontal="center" vertical="center" wrapText="1"/>
    </xf>
    <xf numFmtId="14" fontId="4" fillId="0" borderId="37" xfId="0" applyNumberFormat="1" applyFont="1" applyBorder="1" applyAlignment="1">
      <alignment horizontal="center" vertical="center"/>
    </xf>
    <xf numFmtId="3" fontId="4" fillId="0" borderId="37" xfId="0" applyNumberFormat="1" applyFont="1" applyBorder="1" applyAlignment="1">
      <alignment horizontal="center" vertical="center" wrapText="1"/>
    </xf>
    <xf numFmtId="0" fontId="27" fillId="0" borderId="0" xfId="0" applyFont="1" applyAlignment="1">
      <alignment horizontal="center"/>
    </xf>
    <xf numFmtId="0" fontId="4" fillId="0" borderId="37" xfId="0" applyFont="1" applyBorder="1" applyAlignment="1">
      <alignment horizontal="center" vertical="center" wrapText="1"/>
    </xf>
    <xf numFmtId="0" fontId="4" fillId="2" borderId="37" xfId="0" applyFont="1" applyFill="1" applyBorder="1" applyAlignment="1">
      <alignment horizontal="center" vertical="center" wrapText="1"/>
    </xf>
    <xf numFmtId="0" fontId="28" fillId="0" borderId="0" xfId="0" applyFont="1" applyAlignment="1">
      <alignment horizontal="center"/>
    </xf>
    <xf numFmtId="0" fontId="28" fillId="0" borderId="37" xfId="0" applyFont="1" applyBorder="1" applyAlignment="1">
      <alignment horizontal="justify" vertical="center" wrapText="1"/>
    </xf>
    <xf numFmtId="0" fontId="27" fillId="0" borderId="0" xfId="0" applyFont="1" applyAlignment="1">
      <alignment horizontal="center" wrapText="1"/>
    </xf>
    <xf numFmtId="0" fontId="28" fillId="0" borderId="0" xfId="0" applyFont="1" applyAlignment="1">
      <alignment horizontal="center" wrapText="1"/>
    </xf>
    <xf numFmtId="0" fontId="27" fillId="0" borderId="37" xfId="0" applyFont="1" applyBorder="1" applyAlignment="1">
      <alignment horizontal="center" vertical="center" wrapText="1"/>
    </xf>
    <xf numFmtId="0" fontId="29" fillId="0" borderId="37" xfId="3" applyBorder="1" applyAlignment="1">
      <alignment horizontal="center" vertical="center" wrapText="1"/>
    </xf>
    <xf numFmtId="0" fontId="27" fillId="0" borderId="37" xfId="0" applyFont="1" applyBorder="1" applyAlignment="1">
      <alignment horizontal="center" vertical="center"/>
    </xf>
    <xf numFmtId="14" fontId="27" fillId="0" borderId="37" xfId="0" applyNumberFormat="1" applyFont="1" applyBorder="1" applyAlignment="1">
      <alignment horizontal="center" vertical="center" wrapText="1"/>
    </xf>
    <xf numFmtId="43" fontId="27" fillId="0" borderId="37" xfId="1" applyFont="1" applyBorder="1" applyAlignment="1">
      <alignment horizontal="center" vertical="center" wrapText="1"/>
    </xf>
    <xf numFmtId="43" fontId="27" fillId="0" borderId="37" xfId="1" applyFont="1" applyBorder="1" applyAlignment="1">
      <alignment horizontal="center" vertical="center"/>
    </xf>
    <xf numFmtId="0" fontId="28" fillId="2" borderId="37" xfId="0" applyFont="1" applyFill="1" applyBorder="1" applyAlignment="1">
      <alignment horizontal="center" vertical="center" wrapText="1"/>
    </xf>
    <xf numFmtId="0" fontId="28" fillId="2" borderId="37" xfId="0" applyFont="1" applyFill="1" applyBorder="1" applyAlignment="1">
      <alignment horizontal="center" vertical="center"/>
    </xf>
    <xf numFmtId="0" fontId="28" fillId="2" borderId="37" xfId="0" applyFont="1" applyFill="1" applyBorder="1" applyAlignment="1">
      <alignment horizontal="left" vertical="center" wrapText="1"/>
    </xf>
    <xf numFmtId="0" fontId="27" fillId="0" borderId="37" xfId="0" applyFont="1" applyBorder="1" applyAlignment="1">
      <alignment horizontal="justify" vertical="center" wrapText="1"/>
    </xf>
    <xf numFmtId="0" fontId="27" fillId="2" borderId="37" xfId="0" applyFont="1" applyFill="1" applyBorder="1" applyAlignment="1">
      <alignment horizontal="center" vertical="center" wrapText="1"/>
    </xf>
    <xf numFmtId="0" fontId="27" fillId="5" borderId="0" xfId="0" applyFont="1" applyFill="1" applyAlignment="1">
      <alignment horizontal="center"/>
    </xf>
    <xf numFmtId="0" fontId="30" fillId="2" borderId="37" xfId="0" applyFont="1" applyFill="1" applyBorder="1" applyAlignment="1">
      <alignment horizontal="center" vertical="center" wrapText="1"/>
    </xf>
    <xf numFmtId="0" fontId="4" fillId="8" borderId="37" xfId="0" applyFont="1" applyFill="1" applyBorder="1" applyAlignment="1">
      <alignment horizontal="center" vertical="center" wrapText="1"/>
    </xf>
    <xf numFmtId="0" fontId="2" fillId="7" borderId="39" xfId="0" applyFont="1" applyFill="1" applyBorder="1" applyAlignment="1">
      <alignment horizontal="center" vertical="center" wrapText="1"/>
    </xf>
    <xf numFmtId="9" fontId="27" fillId="2" borderId="37" xfId="2" applyFont="1" applyFill="1" applyBorder="1" applyAlignment="1">
      <alignment horizontal="center" vertical="center"/>
    </xf>
    <xf numFmtId="49" fontId="27" fillId="2" borderId="37" xfId="0" applyNumberFormat="1" applyFont="1" applyFill="1" applyBorder="1" applyAlignment="1">
      <alignment horizontal="center" vertical="center" wrapText="1"/>
    </xf>
    <xf numFmtId="0" fontId="27" fillId="2" borderId="37" xfId="0" applyFont="1" applyFill="1" applyBorder="1" applyAlignment="1">
      <alignment horizontal="justify" vertical="center" wrapText="1"/>
    </xf>
    <xf numFmtId="0" fontId="0" fillId="0" borderId="37" xfId="0" applyBorder="1"/>
    <xf numFmtId="0" fontId="0" fillId="2" borderId="37" xfId="0" applyFill="1" applyBorder="1"/>
    <xf numFmtId="0" fontId="2" fillId="2" borderId="37" xfId="0" applyFont="1" applyFill="1" applyBorder="1" applyAlignment="1">
      <alignment horizontal="justify" vertical="center" wrapText="1"/>
    </xf>
    <xf numFmtId="0" fontId="2" fillId="0" borderId="37" xfId="0" applyFont="1" applyBorder="1" applyAlignment="1">
      <alignment horizontal="center" vertical="center" wrapText="1"/>
    </xf>
    <xf numFmtId="0" fontId="4" fillId="9" borderId="37" xfId="0" applyFont="1" applyFill="1" applyBorder="1" applyAlignment="1">
      <alignment horizontal="left" vertical="center" wrapText="1"/>
    </xf>
    <xf numFmtId="0" fontId="27" fillId="9" borderId="37" xfId="0" applyFont="1" applyFill="1" applyBorder="1" applyAlignment="1">
      <alignment horizontal="center" vertical="center" wrapText="1"/>
    </xf>
    <xf numFmtId="0" fontId="31" fillId="9" borderId="37" xfId="0" applyFont="1" applyFill="1" applyBorder="1"/>
    <xf numFmtId="0" fontId="32" fillId="0" borderId="37" xfId="0" applyFont="1" applyBorder="1" applyAlignment="1">
      <alignment horizontal="center" vertical="center" wrapText="1"/>
    </xf>
    <xf numFmtId="0" fontId="27" fillId="0" borderId="37" xfId="0" applyFont="1" applyBorder="1" applyAlignment="1">
      <alignment horizontal="left" vertical="center" wrapText="1"/>
    </xf>
    <xf numFmtId="0" fontId="27" fillId="0" borderId="37" xfId="0" applyFont="1" applyBorder="1" applyAlignment="1">
      <alignment horizontal="left" vertical="top" wrapText="1"/>
    </xf>
    <xf numFmtId="14" fontId="27" fillId="0" borderId="37" xfId="0" applyNumberFormat="1" applyFont="1" applyBorder="1" applyAlignment="1">
      <alignment horizontal="center" vertical="center"/>
    </xf>
    <xf numFmtId="164" fontId="27" fillId="0" borderId="37" xfId="4" applyNumberFormat="1" applyFont="1" applyBorder="1" applyAlignment="1">
      <alignment horizontal="center" vertical="center"/>
    </xf>
    <xf numFmtId="0" fontId="33" fillId="2" borderId="37" xfId="0" applyFont="1" applyFill="1" applyBorder="1" applyAlignment="1">
      <alignment vertical="center" wrapText="1"/>
    </xf>
    <xf numFmtId="0" fontId="33" fillId="2" borderId="37" xfId="0" applyFont="1" applyFill="1" applyBorder="1" applyAlignment="1">
      <alignment horizontal="center" vertical="center" wrapText="1"/>
    </xf>
    <xf numFmtId="0" fontId="33" fillId="2" borderId="37" xfId="0" applyFont="1" applyFill="1" applyBorder="1" applyAlignment="1">
      <alignment vertical="center"/>
    </xf>
    <xf numFmtId="3" fontId="27" fillId="2" borderId="37" xfId="0" applyNumberFormat="1" applyFont="1" applyFill="1" applyBorder="1" applyAlignment="1">
      <alignment horizontal="center" vertical="center" wrapText="1"/>
    </xf>
    <xf numFmtId="0" fontId="0" fillId="0" borderId="37" xfId="0" applyBorder="1" applyAlignment="1">
      <alignment horizontal="center" vertical="center" wrapText="1"/>
    </xf>
    <xf numFmtId="0" fontId="27" fillId="2" borderId="0" xfId="0" applyFont="1" applyFill="1" applyAlignment="1">
      <alignment horizontal="center"/>
    </xf>
    <xf numFmtId="0" fontId="4" fillId="0" borderId="41" xfId="0" applyFont="1" applyBorder="1" applyAlignment="1">
      <alignment horizontal="center" vertical="center" wrapText="1"/>
    </xf>
    <xf numFmtId="0" fontId="32" fillId="2" borderId="41" xfId="0" applyFont="1" applyFill="1" applyBorder="1" applyAlignment="1">
      <alignment horizontal="center" vertical="center" wrapText="1"/>
    </xf>
    <xf numFmtId="0" fontId="35" fillId="0" borderId="41" xfId="0" applyFont="1" applyBorder="1" applyAlignment="1">
      <alignment horizontal="center" vertical="center" wrapText="1"/>
    </xf>
    <xf numFmtId="0" fontId="32" fillId="2" borderId="37" xfId="0" applyFont="1" applyFill="1" applyBorder="1" applyAlignment="1">
      <alignment wrapText="1"/>
    </xf>
    <xf numFmtId="0" fontId="32" fillId="2" borderId="41" xfId="0" applyFont="1" applyFill="1" applyBorder="1" applyAlignment="1">
      <alignment wrapText="1"/>
    </xf>
    <xf numFmtId="0" fontId="35" fillId="2" borderId="41" xfId="0" applyFont="1" applyFill="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32" fillId="2" borderId="43" xfId="0" applyFont="1" applyFill="1" applyBorder="1" applyAlignment="1">
      <alignment horizontal="center" vertical="center" wrapText="1"/>
    </xf>
    <xf numFmtId="0" fontId="35" fillId="0" borderId="43" xfId="0" applyFont="1" applyBorder="1" applyAlignment="1">
      <alignment horizontal="center" vertical="center" wrapText="1"/>
    </xf>
    <xf numFmtId="0" fontId="32" fillId="0" borderId="43" xfId="0" applyFont="1" applyBorder="1" applyAlignment="1">
      <alignment horizontal="center" vertical="center" wrapText="1"/>
    </xf>
    <xf numFmtId="0" fontId="35" fillId="2" borderId="43" xfId="0" applyFont="1" applyFill="1" applyBorder="1" applyAlignment="1">
      <alignment horizontal="center" vertical="center" wrapText="1"/>
    </xf>
    <xf numFmtId="0" fontId="32" fillId="2" borderId="42" xfId="0" applyFont="1" applyFill="1" applyBorder="1" applyAlignment="1">
      <alignment horizontal="center" vertical="center" wrapText="1"/>
    </xf>
    <xf numFmtId="0" fontId="4" fillId="0" borderId="44" xfId="5" applyFont="1" applyFill="1" applyBorder="1" applyAlignment="1">
      <alignment horizontal="center" vertical="center" wrapText="1"/>
    </xf>
    <xf numFmtId="0" fontId="4" fillId="0" borderId="45" xfId="0" applyFont="1" applyBorder="1" applyAlignment="1">
      <alignment horizontal="center" vertical="center" wrapText="1"/>
    </xf>
    <xf numFmtId="0" fontId="32" fillId="0" borderId="45" xfId="0" applyFont="1" applyBorder="1" applyAlignment="1">
      <alignment horizontal="center" vertical="center" wrapText="1"/>
    </xf>
    <xf numFmtId="0" fontId="32" fillId="2" borderId="45" xfId="0" applyFont="1" applyFill="1" applyBorder="1" applyAlignment="1">
      <alignment horizontal="center" vertical="center" wrapText="1"/>
    </xf>
    <xf numFmtId="0" fontId="32" fillId="2" borderId="16" xfId="0" applyFont="1" applyFill="1" applyBorder="1" applyAlignment="1">
      <alignment horizontal="center" vertical="center" wrapText="1"/>
    </xf>
    <xf numFmtId="14" fontId="4" fillId="0" borderId="41" xfId="5" applyNumberFormat="1" applyFont="1" applyFill="1" applyBorder="1" applyAlignment="1">
      <alignment horizontal="center" vertical="center" wrapText="1"/>
    </xf>
    <xf numFmtId="14" fontId="32" fillId="0" borderId="37" xfId="0" applyNumberFormat="1" applyFont="1" applyBorder="1" applyAlignment="1">
      <alignment horizontal="center" vertical="center" wrapText="1"/>
    </xf>
    <xf numFmtId="14" fontId="35" fillId="0" borderId="37" xfId="0" applyNumberFormat="1" applyFont="1" applyBorder="1" applyAlignment="1">
      <alignment horizontal="center" vertical="center" wrapText="1"/>
    </xf>
    <xf numFmtId="14" fontId="32" fillId="2" borderId="37" xfId="0" applyNumberFormat="1" applyFont="1" applyFill="1" applyBorder="1" applyAlignment="1">
      <alignment horizontal="center" vertical="center" wrapText="1"/>
    </xf>
    <xf numFmtId="14" fontId="32" fillId="2" borderId="41" xfId="0" applyNumberFormat="1" applyFont="1" applyFill="1" applyBorder="1" applyAlignment="1">
      <alignment horizontal="center" vertical="center" wrapText="1"/>
    </xf>
    <xf numFmtId="14" fontId="36" fillId="0" borderId="37" xfId="0" applyNumberFormat="1" applyFont="1" applyBorder="1" applyAlignment="1">
      <alignment horizontal="center" vertical="center"/>
    </xf>
    <xf numFmtId="14" fontId="32" fillId="2" borderId="41" xfId="5" applyNumberFormat="1" applyFont="1" applyFill="1" applyBorder="1" applyAlignment="1">
      <alignment horizontal="center" vertical="center" wrapText="1"/>
    </xf>
    <xf numFmtId="0" fontId="12" fillId="0" borderId="41" xfId="5" applyFont="1" applyFill="1" applyBorder="1" applyAlignment="1">
      <alignment horizontal="center" vertical="center" wrapText="1"/>
    </xf>
    <xf numFmtId="0" fontId="4" fillId="0" borderId="41" xfId="5" applyFont="1" applyFill="1" applyBorder="1" applyAlignment="1">
      <alignment horizontal="center" vertical="center" wrapText="1"/>
    </xf>
    <xf numFmtId="0" fontId="37" fillId="0" borderId="37" xfId="0" applyFont="1" applyBorder="1" applyAlignment="1">
      <alignment horizontal="center" vertical="center" wrapText="1"/>
    </xf>
    <xf numFmtId="0" fontId="38" fillId="0" borderId="37" xfId="0" applyFont="1" applyBorder="1" applyAlignment="1">
      <alignment horizontal="center" vertical="center" wrapText="1"/>
    </xf>
    <xf numFmtId="0" fontId="39" fillId="2" borderId="37" xfId="0" applyFont="1" applyFill="1" applyBorder="1" applyAlignment="1">
      <alignment horizontal="center" vertical="center" wrapText="1"/>
    </xf>
    <xf numFmtId="0" fontId="37" fillId="2" borderId="37" xfId="0" applyFont="1" applyFill="1" applyBorder="1" applyAlignment="1">
      <alignment horizontal="center" vertical="center" wrapText="1"/>
    </xf>
    <xf numFmtId="0" fontId="35" fillId="0" borderId="37" xfId="0" applyFont="1" applyBorder="1" applyAlignment="1">
      <alignment horizontal="center" vertical="center" wrapText="1"/>
    </xf>
    <xf numFmtId="0" fontId="40" fillId="2" borderId="42" xfId="0" applyFont="1" applyFill="1" applyBorder="1" applyAlignment="1">
      <alignment horizontal="center" vertical="center" wrapText="1"/>
    </xf>
    <xf numFmtId="0" fontId="41" fillId="2" borderId="43" xfId="0" applyFont="1" applyFill="1" applyBorder="1" applyAlignment="1">
      <alignment horizontal="center" vertical="center" wrapText="1"/>
    </xf>
    <xf numFmtId="0" fontId="41" fillId="2" borderId="37" xfId="0" applyFont="1" applyFill="1" applyBorder="1" applyAlignment="1">
      <alignment horizontal="center" vertical="center" wrapText="1"/>
    </xf>
    <xf numFmtId="0" fontId="38" fillId="2" borderId="37" xfId="0" applyFont="1" applyFill="1" applyBorder="1" applyAlignment="1">
      <alignment horizontal="center" vertical="center" wrapText="1"/>
    </xf>
    <xf numFmtId="0" fontId="32" fillId="2" borderId="37" xfId="0" applyFont="1" applyFill="1" applyBorder="1" applyAlignment="1">
      <alignment horizontal="center" vertical="center" wrapText="1"/>
    </xf>
    <xf numFmtId="0" fontId="35" fillId="2" borderId="37" xfId="0" applyFont="1" applyFill="1" applyBorder="1" applyAlignment="1">
      <alignment horizontal="center" vertical="center" wrapText="1"/>
    </xf>
    <xf numFmtId="0" fontId="2" fillId="0" borderId="37" xfId="0" applyFont="1" applyBorder="1" applyAlignment="1">
      <alignment vertical="center"/>
    </xf>
    <xf numFmtId="0" fontId="2" fillId="0" borderId="37" xfId="0" applyFont="1" applyBorder="1" applyAlignment="1">
      <alignment horizontal="center" vertical="center"/>
    </xf>
    <xf numFmtId="14" fontId="33" fillId="2" borderId="37" xfId="0" applyNumberFormat="1" applyFont="1" applyFill="1" applyBorder="1" applyAlignment="1">
      <alignment vertical="center"/>
    </xf>
    <xf numFmtId="0" fontId="27" fillId="0" borderId="46" xfId="0" applyFont="1" applyBorder="1" applyAlignment="1">
      <alignment horizontal="left" vertical="center" wrapText="1"/>
    </xf>
    <xf numFmtId="0" fontId="33" fillId="0" borderId="37" xfId="0" applyFont="1" applyBorder="1" applyAlignment="1">
      <alignment horizontal="center" vertical="center" wrapText="1"/>
    </xf>
    <xf numFmtId="0" fontId="33" fillId="0" borderId="37" xfId="0" applyFont="1" applyBorder="1" applyAlignment="1">
      <alignment vertical="center" wrapText="1"/>
    </xf>
    <xf numFmtId="14" fontId="33" fillId="0" borderId="37" xfId="0" applyNumberFormat="1" applyFont="1" applyBorder="1" applyAlignment="1">
      <alignment vertical="center" wrapText="1"/>
    </xf>
    <xf numFmtId="0" fontId="43" fillId="5" borderId="37" xfId="0" applyFont="1" applyFill="1" applyBorder="1" applyAlignment="1">
      <alignment horizontal="left" vertical="center" wrapText="1"/>
    </xf>
    <xf numFmtId="0" fontId="43" fillId="0" borderId="37" xfId="0" applyFont="1" applyBorder="1" applyAlignment="1">
      <alignment horizontal="center" vertical="center" wrapText="1"/>
    </xf>
    <xf numFmtId="0" fontId="43" fillId="0" borderId="43" xfId="0" applyFont="1" applyBorder="1" applyAlignment="1">
      <alignment horizontal="left" vertical="center" wrapText="1" indent="1"/>
    </xf>
    <xf numFmtId="0" fontId="43" fillId="0" borderId="43" xfId="0" applyFont="1" applyBorder="1" applyAlignment="1">
      <alignment horizontal="center" vertical="center" wrapText="1"/>
    </xf>
    <xf numFmtId="0" fontId="43" fillId="0" borderId="21" xfId="0" applyFont="1" applyBorder="1" applyAlignment="1">
      <alignment horizontal="left" vertical="center" wrapText="1" indent="1"/>
    </xf>
    <xf numFmtId="0" fontId="44" fillId="0" borderId="46" xfId="0" applyFont="1" applyBorder="1" applyAlignment="1">
      <alignment horizontal="center" vertical="center" wrapText="1"/>
    </xf>
    <xf numFmtId="0" fontId="43" fillId="0" borderId="43" xfId="0" applyFont="1" applyBorder="1" applyAlignment="1">
      <alignment horizontal="center" vertical="center"/>
    </xf>
    <xf numFmtId="0" fontId="43" fillId="8" borderId="37" xfId="0" applyFont="1" applyFill="1" applyBorder="1" applyAlignment="1">
      <alignment wrapText="1"/>
    </xf>
    <xf numFmtId="0" fontId="43" fillId="8" borderId="43" xfId="0" applyFont="1" applyFill="1" applyBorder="1" applyAlignment="1">
      <alignment wrapText="1"/>
    </xf>
    <xf numFmtId="14" fontId="43" fillId="8" borderId="43" xfId="0" applyNumberFormat="1" applyFont="1" applyFill="1" applyBorder="1" applyAlignment="1">
      <alignment wrapText="1"/>
    </xf>
    <xf numFmtId="0" fontId="43" fillId="0" borderId="43" xfId="0" applyFont="1" applyBorder="1"/>
    <xf numFmtId="0" fontId="27" fillId="5" borderId="37" xfId="0" applyFont="1" applyFill="1" applyBorder="1" applyAlignment="1">
      <alignment horizontal="center" vertical="center" wrapText="1"/>
    </xf>
    <xf numFmtId="0" fontId="2" fillId="0" borderId="47" xfId="0" applyFont="1" applyBorder="1" applyAlignment="1">
      <alignment horizontal="center" vertical="center" wrapText="1"/>
    </xf>
    <xf numFmtId="0" fontId="29" fillId="0" borderId="0" xfId="3" applyAlignment="1">
      <alignment horizontal="center" vertical="center" wrapText="1"/>
    </xf>
    <xf numFmtId="14" fontId="27" fillId="2" borderId="37" xfId="0" applyNumberFormat="1" applyFont="1" applyFill="1" applyBorder="1" applyAlignment="1">
      <alignment horizontal="center" vertical="center" wrapText="1"/>
    </xf>
    <xf numFmtId="0" fontId="2" fillId="0" borderId="37" xfId="0" applyFont="1" applyBorder="1" applyAlignment="1">
      <alignment wrapText="1"/>
    </xf>
    <xf numFmtId="14" fontId="2" fillId="0" borderId="37" xfId="0" applyNumberFormat="1" applyFont="1" applyBorder="1" applyAlignment="1">
      <alignment horizontal="center" vertical="center" wrapText="1"/>
    </xf>
    <xf numFmtId="0" fontId="2" fillId="2" borderId="37" xfId="0" applyFont="1" applyFill="1" applyBorder="1" applyAlignment="1">
      <alignment horizontal="center" vertical="center" wrapText="1"/>
    </xf>
    <xf numFmtId="0" fontId="46" fillId="0" borderId="37" xfId="0" applyFont="1" applyBorder="1" applyAlignment="1">
      <alignment horizontal="center" vertical="center" wrapText="1"/>
    </xf>
    <xf numFmtId="14" fontId="28" fillId="2" borderId="37" xfId="0" applyNumberFormat="1" applyFont="1" applyFill="1" applyBorder="1" applyAlignment="1">
      <alignment horizontal="center" vertical="center" wrapText="1"/>
    </xf>
    <xf numFmtId="0" fontId="29" fillId="0" borderId="37" xfId="6" applyBorder="1" applyAlignment="1">
      <alignment horizontal="center" vertical="center" wrapText="1"/>
    </xf>
    <xf numFmtId="0" fontId="29" fillId="2" borderId="37" xfId="6" applyFill="1" applyBorder="1" applyAlignment="1">
      <alignment vertical="center" wrapText="1"/>
    </xf>
    <xf numFmtId="14" fontId="42" fillId="0" borderId="0" xfId="0" applyNumberFormat="1" applyFont="1" applyAlignment="1">
      <alignment vertical="center" wrapText="1"/>
    </xf>
    <xf numFmtId="0" fontId="48" fillId="2" borderId="37" xfId="0" applyFont="1" applyFill="1" applyBorder="1" applyAlignment="1">
      <alignment vertical="center" wrapText="1"/>
    </xf>
    <xf numFmtId="0" fontId="27" fillId="0" borderId="37" xfId="3" applyFont="1" applyBorder="1" applyAlignment="1">
      <alignment horizontal="center" vertical="center" wrapText="1"/>
    </xf>
    <xf numFmtId="0" fontId="27" fillId="2" borderId="37" xfId="3" applyFont="1" applyFill="1" applyBorder="1" applyAlignment="1">
      <alignment horizontal="center" vertical="center" wrapText="1"/>
    </xf>
    <xf numFmtId="0" fontId="27" fillId="5" borderId="37" xfId="0" applyFont="1" applyFill="1" applyBorder="1" applyAlignment="1">
      <alignment horizontal="center" vertical="center"/>
    </xf>
    <xf numFmtId="164" fontId="27" fillId="5" borderId="37" xfId="4" applyNumberFormat="1" applyFont="1" applyFill="1" applyBorder="1" applyAlignment="1">
      <alignment horizontal="center" vertical="center"/>
    </xf>
    <xf numFmtId="0" fontId="49" fillId="0" borderId="37" xfId="3" applyFont="1" applyBorder="1" applyAlignment="1">
      <alignment horizontal="center" vertical="center" wrapText="1"/>
    </xf>
    <xf numFmtId="0" fontId="29" fillId="7" borderId="37" xfId="3" applyFill="1" applyBorder="1" applyAlignment="1">
      <alignment vertical="center" wrapText="1"/>
    </xf>
    <xf numFmtId="14" fontId="4" fillId="9" borderId="37" xfId="0" applyNumberFormat="1" applyFont="1" applyFill="1" applyBorder="1" applyAlignment="1">
      <alignment horizontal="center" vertical="center" wrapText="1"/>
    </xf>
    <xf numFmtId="0" fontId="4" fillId="9" borderId="37" xfId="0" applyFont="1" applyFill="1" applyBorder="1" applyAlignment="1">
      <alignment horizontal="center" vertical="center" wrapText="1"/>
    </xf>
    <xf numFmtId="164" fontId="4" fillId="9" borderId="37" xfId="4" applyNumberFormat="1" applyFont="1" applyFill="1" applyBorder="1" applyAlignment="1">
      <alignment horizontal="center" vertical="center" wrapText="1"/>
    </xf>
    <xf numFmtId="164" fontId="27" fillId="9" borderId="37" xfId="4" applyNumberFormat="1" applyFont="1" applyFill="1" applyBorder="1" applyAlignment="1">
      <alignment horizontal="center" vertical="center" wrapText="1"/>
    </xf>
    <xf numFmtId="0" fontId="50" fillId="0" borderId="48" xfId="0" applyFont="1" applyBorder="1" applyAlignment="1">
      <alignment horizontal="left" vertical="center" wrapText="1"/>
    </xf>
    <xf numFmtId="0" fontId="2" fillId="0" borderId="46" xfId="0" applyFont="1" applyBorder="1" applyAlignment="1">
      <alignment horizontal="center" vertical="center" wrapText="1"/>
    </xf>
    <xf numFmtId="14" fontId="54" fillId="0" borderId="37" xfId="0" applyNumberFormat="1" applyFont="1" applyBorder="1" applyAlignment="1">
      <alignment horizontal="center" vertical="center" wrapText="1"/>
    </xf>
    <xf numFmtId="0" fontId="56" fillId="0" borderId="37" xfId="0" applyFont="1" applyBorder="1" applyAlignment="1">
      <alignment horizontal="left" vertical="center" wrapText="1"/>
    </xf>
    <xf numFmtId="0" fontId="56" fillId="0" borderId="37" xfId="0" applyFont="1" applyBorder="1" applyAlignment="1">
      <alignment horizontal="center" vertical="center" wrapText="1"/>
    </xf>
    <xf numFmtId="0" fontId="50" fillId="0" borderId="49" xfId="0" applyFont="1" applyBorder="1" applyAlignment="1">
      <alignment horizontal="left" vertical="center" wrapText="1"/>
    </xf>
    <xf numFmtId="14" fontId="54" fillId="2" borderId="37" xfId="0" applyNumberFormat="1" applyFont="1" applyFill="1" applyBorder="1" applyAlignment="1">
      <alignment horizontal="left" vertical="center" wrapText="1"/>
    </xf>
    <xf numFmtId="0" fontId="60" fillId="0" borderId="37" xfId="0" applyFont="1" applyBorder="1" applyAlignment="1">
      <alignment horizontal="left" vertical="center" wrapText="1"/>
    </xf>
    <xf numFmtId="0" fontId="52" fillId="0" borderId="50" xfId="0" applyFont="1" applyBorder="1" applyAlignment="1">
      <alignment vertical="center" wrapText="1"/>
    </xf>
    <xf numFmtId="14" fontId="56" fillId="0" borderId="37" xfId="0" applyNumberFormat="1" applyFont="1" applyBorder="1" applyAlignment="1">
      <alignment horizontal="left" vertical="center" wrapText="1"/>
    </xf>
    <xf numFmtId="0" fontId="61" fillId="0" borderId="37"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9"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12" fillId="7" borderId="33" xfId="0" applyFont="1" applyFill="1" applyBorder="1" applyAlignment="1">
      <alignment horizontal="center" vertical="center" wrapText="1"/>
    </xf>
    <xf numFmtId="0" fontId="12" fillId="7" borderId="35" xfId="0" applyFont="1" applyFill="1" applyBorder="1" applyAlignment="1">
      <alignment horizontal="center" vertical="center" wrapText="1"/>
    </xf>
    <xf numFmtId="0" fontId="2" fillId="5" borderId="12"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2" fillId="5" borderId="14" xfId="0" applyFont="1" applyFill="1" applyBorder="1" applyAlignment="1">
      <alignment horizontal="left" vertical="center" wrapText="1"/>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0" fillId="6" borderId="18" xfId="0" applyFont="1" applyFill="1" applyBorder="1" applyAlignment="1">
      <alignment horizontal="center" vertical="center" wrapText="1"/>
    </xf>
    <xf numFmtId="0" fontId="10" fillId="6" borderId="0" xfId="0" applyFont="1" applyFill="1" applyAlignment="1">
      <alignment horizontal="center" vertical="center" wrapText="1"/>
    </xf>
    <xf numFmtId="0" fontId="12" fillId="7" borderId="15" xfId="0" applyFont="1" applyFill="1" applyBorder="1" applyAlignment="1">
      <alignment horizontal="center" vertical="center" wrapText="1"/>
    </xf>
    <xf numFmtId="0" fontId="12" fillId="7" borderId="38" xfId="0" applyFont="1" applyFill="1" applyBorder="1" applyAlignment="1">
      <alignment horizontal="center" vertical="center" wrapText="1"/>
    </xf>
    <xf numFmtId="0" fontId="12" fillId="7" borderId="27" xfId="0" applyFont="1" applyFill="1" applyBorder="1" applyAlignment="1">
      <alignment horizontal="center" vertical="center" wrapText="1"/>
    </xf>
    <xf numFmtId="0" fontId="12" fillId="7" borderId="39" xfId="0" applyFont="1" applyFill="1" applyBorder="1" applyAlignment="1">
      <alignment horizontal="center" vertical="center" wrapText="1"/>
    </xf>
    <xf numFmtId="0" fontId="12" fillId="7" borderId="28" xfId="0" applyFont="1" applyFill="1" applyBorder="1" applyAlignment="1">
      <alignment horizontal="center" vertical="center" wrapText="1"/>
    </xf>
    <xf numFmtId="0" fontId="12" fillId="7" borderId="40" xfId="0" applyFont="1" applyFill="1" applyBorder="1" applyAlignment="1">
      <alignment horizontal="center" vertical="center" wrapText="1"/>
    </xf>
    <xf numFmtId="0" fontId="12" fillId="7" borderId="29" xfId="0" applyFont="1" applyFill="1" applyBorder="1" applyAlignment="1">
      <alignment horizontal="center" vertical="center" wrapText="1"/>
    </xf>
    <xf numFmtId="0" fontId="12" fillId="7" borderId="36" xfId="0" applyFont="1" applyFill="1" applyBorder="1" applyAlignment="1">
      <alignment horizontal="center" vertical="center" wrapText="1"/>
    </xf>
    <xf numFmtId="0" fontId="12" fillId="7" borderId="30" xfId="0" applyFont="1" applyFill="1" applyBorder="1" applyAlignment="1">
      <alignment horizontal="center" vertical="center" wrapText="1"/>
    </xf>
    <xf numFmtId="0" fontId="12" fillId="7" borderId="31" xfId="0" applyFont="1" applyFill="1" applyBorder="1" applyAlignment="1">
      <alignment horizontal="center" vertical="center" wrapText="1"/>
    </xf>
    <xf numFmtId="0" fontId="12" fillId="7" borderId="32" xfId="0" applyFont="1" applyFill="1" applyBorder="1" applyAlignment="1">
      <alignment horizontal="center" vertical="center" wrapText="1"/>
    </xf>
    <xf numFmtId="0" fontId="12" fillId="7" borderId="34" xfId="0" applyFont="1" applyFill="1" applyBorder="1" applyAlignment="1">
      <alignment horizontal="center" vertical="center" wrapText="1"/>
    </xf>
    <xf numFmtId="0" fontId="2" fillId="0" borderId="37" xfId="0" applyFont="1" applyBorder="1" applyAlignment="1">
      <alignment horizontal="left" vertical="center" wrapText="1"/>
    </xf>
    <xf numFmtId="0" fontId="63" fillId="2" borderId="37" xfId="0" applyFont="1" applyFill="1" applyBorder="1" applyAlignment="1">
      <alignment horizontal="center" vertical="center" wrapText="1"/>
    </xf>
    <xf numFmtId="9" fontId="27" fillId="2" borderId="37" xfId="0" applyNumberFormat="1" applyFont="1" applyFill="1" applyBorder="1" applyAlignment="1">
      <alignment horizontal="center" vertical="center" wrapText="1"/>
    </xf>
    <xf numFmtId="0" fontId="2" fillId="0" borderId="37" xfId="0" applyFont="1" applyBorder="1" applyAlignment="1">
      <alignment horizontal="justify" vertical="center" wrapText="1"/>
    </xf>
    <xf numFmtId="0" fontId="4" fillId="11" borderId="37" xfId="0" applyFont="1" applyFill="1" applyBorder="1" applyAlignment="1">
      <alignment horizontal="left" vertical="center" wrapText="1"/>
    </xf>
    <xf numFmtId="0" fontId="29" fillId="2" borderId="37" xfId="3" applyFill="1" applyBorder="1" applyAlignment="1">
      <alignment vertical="center" wrapText="1"/>
    </xf>
    <xf numFmtId="14" fontId="4" fillId="11" borderId="37" xfId="0" applyNumberFormat="1" applyFont="1" applyFill="1" applyBorder="1" applyAlignment="1">
      <alignment horizontal="center" vertical="center" wrapText="1"/>
    </xf>
    <xf numFmtId="0" fontId="4" fillId="11" borderId="37" xfId="0" applyFont="1" applyFill="1" applyBorder="1" applyAlignment="1">
      <alignment horizontal="center" vertical="center" wrapText="1"/>
    </xf>
    <xf numFmtId="0" fontId="27" fillId="11" borderId="37" xfId="0" applyFont="1" applyFill="1" applyBorder="1" applyAlignment="1">
      <alignment horizontal="center" vertical="center" wrapText="1"/>
    </xf>
    <xf numFmtId="164" fontId="4" fillId="11" borderId="37" xfId="4" applyNumberFormat="1" applyFont="1" applyFill="1" applyBorder="1" applyAlignment="1">
      <alignment horizontal="center" vertical="center" wrapText="1"/>
    </xf>
    <xf numFmtId="164" fontId="27" fillId="11" borderId="37" xfId="4" applyNumberFormat="1" applyFont="1" applyFill="1" applyBorder="1" applyAlignment="1">
      <alignment horizontal="center" vertical="center" wrapText="1"/>
    </xf>
    <xf numFmtId="0" fontId="31" fillId="11" borderId="37" xfId="0" applyFont="1" applyFill="1" applyBorder="1"/>
    <xf numFmtId="0" fontId="0" fillId="2" borderId="37" xfId="0" applyFill="1" applyBorder="1" applyAlignment="1">
      <alignment horizontal="center" vertical="center"/>
    </xf>
    <xf numFmtId="0" fontId="0" fillId="2" borderId="37" xfId="0" applyFill="1" applyBorder="1" applyAlignment="1">
      <alignment horizontal="center"/>
    </xf>
    <xf numFmtId="14" fontId="0" fillId="2" borderId="37" xfId="0" applyNumberFormat="1" applyFill="1" applyBorder="1" applyAlignment="1">
      <alignment horizontal="center" vertical="center"/>
    </xf>
  </cellXfs>
  <cellStyles count="7">
    <cellStyle name="Hipervínculo" xfId="3" builtinId="8"/>
    <cellStyle name="Hyperlink" xfId="6"/>
    <cellStyle name="Millares" xfId="1" builtinId="3"/>
    <cellStyle name="Moneda" xfId="4" builtinId="4"/>
    <cellStyle name="Neutral" xfId="5" builtinId="28"/>
    <cellStyle name="Normal" xfId="0" builtinId="0"/>
    <cellStyle name="Porcentaje" xfId="2" builtinId="5"/>
  </cellStyles>
  <dxfs count="15">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1678782</xdr:colOff>
      <xdr:row>0</xdr:row>
      <xdr:rowOff>547687</xdr:rowOff>
    </xdr:from>
    <xdr:to>
      <xdr:col>2</xdr:col>
      <xdr:colOff>706438</xdr:colOff>
      <xdr:row>0</xdr:row>
      <xdr:rowOff>1576387</xdr:rowOff>
    </xdr:to>
    <xdr:pic>
      <xdr:nvPicPr>
        <xdr:cNvPr id="4" name="Imagen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8782" y="547687"/>
          <a:ext cx="1587500" cy="10287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C/Users/erikaalexandralealvillamizar/Desktop/MinJusticia/Plan%20participaci&#243;n/Formato%20de%20reporte%20interno%20de%20actividades%20de%20participaci&#243;n%20ciudadan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avvid/Downloads/2025-01-21_Formato_estrategia_participacion_ciudadana_%20DAFP%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2020 consolidado"/>
      <sheetName val="Estrategia 1"/>
      <sheetName val="Estrategia 2"/>
      <sheetName val="Estrategia 3"/>
      <sheetName val="Formato interno de reporte"/>
    </sheetNames>
    <sheetDataSet>
      <sheetData sheetId="0" refreshError="1">
        <row r="5">
          <cell r="V5" t="str">
            <v>Dependencia (s) responsable (s)</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Estrategia"/>
      <sheetName val="Formulario y cronograma"/>
      <sheetName val="Hoja1"/>
      <sheetName val="Hoja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injusticiagovco.sharepoint.com/:f:/s/DireccindeJusticiaTransicional/EqpJY5Ba-URHs-lFIcucSyAB0VSvOJprmTmY5onNCVAZ_A?e=DzSArj" TargetMode="External"/><Relationship Id="rId13" Type="http://schemas.openxmlformats.org/officeDocument/2006/relationships/drawing" Target="../drawings/drawing1.xml"/><Relationship Id="rId3" Type="http://schemas.openxmlformats.org/officeDocument/2006/relationships/hyperlink" Target="https://minjusticiagovco-my.sharepoint.com/:b:/g/personal/dialoguemos_minjusticia_gov_co/EayyczLjr5JHpnvy5VpGiEYBriSztP4sagEO2mkhjPlttg?e=7gHdqR" TargetMode="External"/><Relationship Id="rId7" Type="http://schemas.openxmlformats.org/officeDocument/2006/relationships/hyperlink" Target="https://minjusticiagovco.sharepoint.com/:f:/s/DireccindeJusticiaTransicional/EqpJY5Ba-URHs-lFIcucSyAB0VSvOJprmTmY5onNCVAZ_A?e=DzSArj" TargetMode="External"/><Relationship Id="rId12" Type="http://schemas.openxmlformats.org/officeDocument/2006/relationships/printerSettings" Target="../printerSettings/printerSettings1.bin"/><Relationship Id="rId2" Type="http://schemas.openxmlformats.org/officeDocument/2006/relationships/hyperlink" Target="https://minjusticiagovco-my.sharepoint.com/:b:/g/personal/dialoguemos_minjusticia_gov_co/EayyczLjr5JHpnvy5VpGiEYBriSztP4sagEO2mkhjPlttg?e=7gHdqR" TargetMode="External"/><Relationship Id="rId1" Type="http://schemas.openxmlformats.org/officeDocument/2006/relationships/hyperlink" Target="https://minjusticiagovco-my.sharepoint.com/:b:/g/personal/dialoguemos_minjusticia_gov_co/EayyczLjr5JHpnvy5VpGiEYBriSztP4sagEO2mkhjPlttg?e=7gHdqR" TargetMode="External"/><Relationship Id="rId6" Type="http://schemas.openxmlformats.org/officeDocument/2006/relationships/hyperlink" Target="https://minjusticiagovco.sharepoint.com/:f:/s/DireccindeJusticiaTransicional/Er67oraz-39OjZx-1FKJ-_8BphlF4Rk7v1ZO8e9Y4i1HsQ?e=QcVzIf" TargetMode="External"/><Relationship Id="rId11" Type="http://schemas.openxmlformats.org/officeDocument/2006/relationships/hyperlink" Target="https://minjusticiagovco-my.sharepoint.com/:f:/r/personal/dialoguemos_minjusticia_gov_co/Documents/Evidencias%20PPC%202025/2.%20Segundo%20Cuatrimestre/Grupo%20de%20Gesti%C3%B3n%20Administrativa?csf=1&amp;web=1&amp;e=sBaHhd" TargetMode="External"/><Relationship Id="rId5" Type="http://schemas.openxmlformats.org/officeDocument/2006/relationships/hyperlink" Target="https://minjusticiagovco.sharepoint.com/:f:/s/DireccindeJusticiaTransicional/EkmoPtpIc59Hs04aTv3g7pwByDc7-HopWFX8Xob5Ij-4qw?e=hZO16d" TargetMode="External"/><Relationship Id="rId15" Type="http://schemas.openxmlformats.org/officeDocument/2006/relationships/comments" Target="../comments1.xml"/><Relationship Id="rId10" Type="http://schemas.openxmlformats.org/officeDocument/2006/relationships/hyperlink" Target="https://minjusticiagovco-my.sharepoint.com/:f:/r/personal/dialoguemos_minjusticia_gov_co/Documents/Evidencias%20PPC%202025/2.%20Segundo%20Cuatrimestre/Direccion%20de%20Tecnologias%20y%20Gesti%C3%B3n%20de%20Informaci%C3%B3n%20en%20Justicia/11?csf=1&amp;web=1&amp;e=CS0jFN" TargetMode="External"/><Relationship Id="rId4" Type="http://schemas.openxmlformats.org/officeDocument/2006/relationships/hyperlink" Target="https://minjusticiagovco-my.sharepoint.com/:b:/g/personal/dialoguemos_minjusticia_gov_co/EayyczLjr5JHpnvy5VpGiEYBriSztP4sagEO2mkhjPlttg?e=7gHdqR" TargetMode="External"/><Relationship Id="rId9" Type="http://schemas.openxmlformats.org/officeDocument/2006/relationships/hyperlink" Target="https://minjusticiagovco-my.sharepoint.com/:f:/r/personal/dialoguemos_minjusticia_gov_co/Documents/Evidencias%20PPC%202025/2.%20Segundo%20Cuatrimestre/Direccion%20de%20Tecnologias%20y%20Gesti%C3%B3n%20de%20Informaci%C3%B3n%20en%20Justicia/10?csf=1&amp;web=1&amp;e=bbJ4jq"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52"/>
  <sheetViews>
    <sheetView tabSelected="1" zoomScale="80" zoomScaleNormal="80" workbookViewId="0">
      <selection activeCell="G1" sqref="G1:AE1"/>
    </sheetView>
  </sheetViews>
  <sheetFormatPr baseColWidth="10" defaultColWidth="11.42578125" defaultRowHeight="15"/>
  <cols>
    <col min="1" max="1" width="27" customWidth="1"/>
    <col min="3" max="3" width="35.7109375" customWidth="1"/>
    <col min="4" max="4" width="28.140625" customWidth="1"/>
    <col min="5" max="5" width="15.85546875" customWidth="1"/>
    <col min="6" max="6" width="21.5703125" customWidth="1"/>
    <col min="11" max="11" width="18.85546875" customWidth="1"/>
    <col min="12" max="12" width="55.28515625" customWidth="1"/>
    <col min="14" max="14" width="17.7109375" customWidth="1"/>
    <col min="15" max="15" width="14.5703125" customWidth="1"/>
    <col min="18" max="18" width="14" customWidth="1"/>
    <col min="19" max="19" width="14.28515625" customWidth="1"/>
    <col min="24" max="24" width="17.5703125" customWidth="1"/>
    <col min="25" max="25" width="16.140625" customWidth="1"/>
    <col min="26" max="26" width="20.42578125" customWidth="1"/>
    <col min="27" max="27" width="17.28515625" customWidth="1"/>
    <col min="28" max="29" width="15.42578125" customWidth="1"/>
    <col min="30" max="30" width="22.42578125" customWidth="1"/>
    <col min="31" max="31" width="35.7109375" customWidth="1"/>
  </cols>
  <sheetData>
    <row r="1" spans="1:81" s="4" customFormat="1" ht="162.75" customHeight="1" thickBot="1">
      <c r="A1" s="1"/>
      <c r="B1" s="2"/>
      <c r="C1" s="3"/>
      <c r="D1" s="149" t="s">
        <v>0</v>
      </c>
      <c r="E1" s="150"/>
      <c r="F1" s="151"/>
      <c r="G1" s="152" t="s">
        <v>1</v>
      </c>
      <c r="H1" s="153"/>
      <c r="I1" s="153"/>
      <c r="J1" s="153"/>
      <c r="K1" s="153"/>
      <c r="L1" s="153"/>
      <c r="M1" s="153"/>
      <c r="N1" s="153"/>
      <c r="O1" s="153"/>
      <c r="P1" s="153"/>
      <c r="Q1" s="153"/>
      <c r="R1" s="153"/>
      <c r="S1" s="153"/>
      <c r="T1" s="153"/>
      <c r="U1" s="153"/>
      <c r="V1" s="153"/>
      <c r="W1" s="153"/>
      <c r="X1" s="153"/>
      <c r="Y1" s="153"/>
      <c r="Z1" s="153"/>
      <c r="AA1" s="153"/>
      <c r="AB1" s="153"/>
      <c r="AC1" s="153"/>
      <c r="AD1" s="153"/>
      <c r="AE1" s="154"/>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row>
    <row r="2" spans="1:81" s="4" customFormat="1" ht="55.5" customHeight="1" thickBot="1">
      <c r="A2" s="155" t="s">
        <v>2</v>
      </c>
      <c r="B2" s="156"/>
      <c r="C2" s="156"/>
      <c r="D2" s="156"/>
      <c r="E2" s="156"/>
      <c r="F2" s="156"/>
      <c r="G2" s="156"/>
      <c r="H2" s="157" t="s">
        <v>3</v>
      </c>
      <c r="I2" s="158"/>
      <c r="J2" s="158"/>
      <c r="K2" s="5">
        <v>0.56999999999999995</v>
      </c>
      <c r="L2" s="158" t="s">
        <v>4</v>
      </c>
      <c r="M2" s="158"/>
      <c r="N2" s="6">
        <v>0.56999999999999995</v>
      </c>
      <c r="O2" s="159" t="s">
        <v>5</v>
      </c>
      <c r="P2" s="160"/>
      <c r="Q2" s="160"/>
      <c r="R2" s="160"/>
      <c r="S2" s="160"/>
      <c r="T2" s="160"/>
      <c r="U2" s="160"/>
      <c r="V2" s="7"/>
      <c r="W2" s="7"/>
      <c r="X2" s="7"/>
      <c r="Y2" s="7"/>
      <c r="Z2" s="7"/>
      <c r="AA2" s="7"/>
      <c r="AB2" s="7"/>
      <c r="AC2" s="7"/>
      <c r="AD2" s="7"/>
      <c r="AE2" s="8"/>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row>
    <row r="3" spans="1:81" s="4" customFormat="1" ht="21" thickBot="1">
      <c r="A3" s="165" t="s">
        <v>6</v>
      </c>
      <c r="B3" s="166"/>
      <c r="C3" s="167"/>
      <c r="D3" s="174" t="s">
        <v>7</v>
      </c>
      <c r="E3" s="175"/>
      <c r="F3" s="175"/>
      <c r="G3" s="176"/>
      <c r="H3" s="177" t="s">
        <v>8</v>
      </c>
      <c r="I3" s="178"/>
      <c r="J3" s="178"/>
      <c r="K3" s="178"/>
      <c r="L3" s="178"/>
      <c r="M3" s="178"/>
      <c r="N3" s="179"/>
      <c r="O3" s="161"/>
      <c r="P3" s="162"/>
      <c r="Q3" s="162"/>
      <c r="R3" s="162"/>
      <c r="S3" s="162"/>
      <c r="T3" s="162"/>
      <c r="U3" s="162"/>
      <c r="V3" s="9"/>
      <c r="W3" s="9"/>
      <c r="X3" s="9"/>
      <c r="Y3" s="9"/>
      <c r="Z3" s="9"/>
      <c r="AA3" s="9"/>
      <c r="AB3" s="9"/>
      <c r="AC3" s="9"/>
      <c r="AD3" s="9"/>
      <c r="AE3" s="10"/>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row>
    <row r="4" spans="1:81" s="4" customFormat="1" ht="21" thickBot="1">
      <c r="A4" s="168"/>
      <c r="B4" s="169"/>
      <c r="C4" s="170"/>
      <c r="D4" s="180" t="s">
        <v>9</v>
      </c>
      <c r="E4" s="181"/>
      <c r="F4" s="181"/>
      <c r="G4" s="182"/>
      <c r="H4" s="185" t="s">
        <v>10</v>
      </c>
      <c r="I4" s="186"/>
      <c r="J4" s="186"/>
      <c r="K4" s="186"/>
      <c r="L4" s="186"/>
      <c r="M4" s="186"/>
      <c r="N4" s="187"/>
      <c r="O4" s="161"/>
      <c r="P4" s="162"/>
      <c r="Q4" s="162"/>
      <c r="R4" s="162"/>
      <c r="S4" s="162"/>
      <c r="T4" s="162"/>
      <c r="U4" s="162"/>
      <c r="V4" s="9"/>
      <c r="W4" s="9"/>
      <c r="X4" s="9"/>
      <c r="Y4" s="9"/>
      <c r="Z4" s="9"/>
      <c r="AA4" s="9"/>
      <c r="AB4" s="9"/>
      <c r="AC4" s="9"/>
      <c r="AD4" s="9"/>
      <c r="AE4" s="10"/>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row>
    <row r="5" spans="1:81" s="4" customFormat="1" ht="21" thickBot="1">
      <c r="A5" s="171"/>
      <c r="B5" s="172"/>
      <c r="C5" s="173"/>
      <c r="D5" s="188" t="s">
        <v>11</v>
      </c>
      <c r="E5" s="189"/>
      <c r="F5" s="189"/>
      <c r="G5" s="190"/>
      <c r="H5" s="191" t="s">
        <v>12</v>
      </c>
      <c r="I5" s="192"/>
      <c r="J5" s="192"/>
      <c r="K5" s="192"/>
      <c r="L5" s="192"/>
      <c r="M5" s="192"/>
      <c r="N5" s="193"/>
      <c r="O5" s="163"/>
      <c r="P5" s="164"/>
      <c r="Q5" s="164"/>
      <c r="R5" s="164"/>
      <c r="S5" s="164"/>
      <c r="T5" s="164"/>
      <c r="U5" s="164"/>
      <c r="V5" s="11"/>
      <c r="W5" s="11"/>
      <c r="X5" s="11"/>
      <c r="Y5" s="11"/>
      <c r="Z5" s="11"/>
      <c r="AA5" s="11"/>
      <c r="AB5" s="11"/>
      <c r="AC5" s="11"/>
      <c r="AD5" s="11"/>
      <c r="AE5" s="12"/>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row>
    <row r="6" spans="1:81" s="4" customFormat="1" ht="28.5" thickBot="1">
      <c r="A6" s="194" t="s">
        <v>13</v>
      </c>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row>
    <row r="7" spans="1:81" s="4" customFormat="1" ht="16.5" thickBot="1">
      <c r="A7" s="196" t="s">
        <v>14</v>
      </c>
      <c r="B7" s="198" t="s">
        <v>15</v>
      </c>
      <c r="C7" s="200" t="s">
        <v>16</v>
      </c>
      <c r="D7" s="198" t="str">
        <f>'[1]Cronograma 2020 consolidado'!V5</f>
        <v>Dependencia (s) responsable (s)</v>
      </c>
      <c r="E7" s="202" t="s">
        <v>17</v>
      </c>
      <c r="F7" s="198" t="s">
        <v>18</v>
      </c>
      <c r="G7" s="198" t="s">
        <v>19</v>
      </c>
      <c r="H7" s="204" t="s">
        <v>20</v>
      </c>
      <c r="I7" s="205"/>
      <c r="J7" s="205"/>
      <c r="K7" s="205"/>
      <c r="L7" s="205"/>
      <c r="M7" s="206"/>
      <c r="N7" s="183" t="s">
        <v>21</v>
      </c>
      <c r="O7" s="207"/>
      <c r="P7" s="183" t="s">
        <v>22</v>
      </c>
      <c r="Q7" s="184"/>
      <c r="R7" s="183" t="s">
        <v>23</v>
      </c>
      <c r="S7" s="184"/>
      <c r="T7" s="184"/>
      <c r="U7" s="183" t="s">
        <v>24</v>
      </c>
      <c r="V7" s="184"/>
      <c r="W7" s="183" t="s">
        <v>25</v>
      </c>
      <c r="X7" s="184"/>
      <c r="Y7" s="184"/>
      <c r="Z7" s="203" t="s">
        <v>26</v>
      </c>
      <c r="AA7" s="183" t="s">
        <v>27</v>
      </c>
      <c r="AB7" s="184"/>
      <c r="AC7" s="184"/>
      <c r="AD7" s="200" t="s">
        <v>28</v>
      </c>
      <c r="AE7" s="200" t="s">
        <v>29</v>
      </c>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row>
    <row r="8" spans="1:81" s="4" customFormat="1" ht="99.75">
      <c r="A8" s="197"/>
      <c r="B8" s="199"/>
      <c r="C8" s="201"/>
      <c r="D8" s="199"/>
      <c r="E8" s="203"/>
      <c r="F8" s="199"/>
      <c r="G8" s="199"/>
      <c r="H8" s="37" t="s">
        <v>30</v>
      </c>
      <c r="I8" s="37" t="s">
        <v>31</v>
      </c>
      <c r="J8" s="37" t="s">
        <v>32</v>
      </c>
      <c r="K8" s="37" t="s">
        <v>33</v>
      </c>
      <c r="L8" s="37" t="s">
        <v>34</v>
      </c>
      <c r="M8" s="37" t="s">
        <v>35</v>
      </c>
      <c r="N8" s="37" t="s">
        <v>36</v>
      </c>
      <c r="O8" s="37" t="s">
        <v>37</v>
      </c>
      <c r="P8" s="37" t="s">
        <v>38</v>
      </c>
      <c r="Q8" s="37" t="s">
        <v>39</v>
      </c>
      <c r="R8" s="37" t="s">
        <v>40</v>
      </c>
      <c r="S8" s="37" t="s">
        <v>41</v>
      </c>
      <c r="T8" s="37" t="s">
        <v>42</v>
      </c>
      <c r="U8" s="37" t="s">
        <v>43</v>
      </c>
      <c r="V8" s="37" t="s">
        <v>44</v>
      </c>
      <c r="W8" s="37" t="s">
        <v>45</v>
      </c>
      <c r="X8" s="37" t="s">
        <v>46</v>
      </c>
      <c r="Y8" s="37" t="s">
        <v>47</v>
      </c>
      <c r="Z8" s="203"/>
      <c r="AA8" s="37" t="s">
        <v>48</v>
      </c>
      <c r="AB8" s="37" t="s">
        <v>49</v>
      </c>
      <c r="AC8" s="37" t="s">
        <v>50</v>
      </c>
      <c r="AD8" s="201"/>
      <c r="AE8" s="201"/>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row>
    <row r="9" spans="1:81" s="16" customFormat="1" ht="180.75" customHeight="1">
      <c r="A9" s="59" t="s">
        <v>51</v>
      </c>
      <c r="B9" s="17">
        <v>1</v>
      </c>
      <c r="C9" s="65" t="s">
        <v>52</v>
      </c>
      <c r="D9" s="72" t="s">
        <v>53</v>
      </c>
      <c r="E9" s="77">
        <v>45839</v>
      </c>
      <c r="F9" s="14">
        <v>46022</v>
      </c>
      <c r="G9" s="85" t="s">
        <v>307</v>
      </c>
      <c r="H9" s="84">
        <v>3</v>
      </c>
      <c r="I9" s="33">
        <v>1</v>
      </c>
      <c r="J9" s="38">
        <v>0.33</v>
      </c>
      <c r="K9" s="38">
        <v>0.33</v>
      </c>
      <c r="L9" s="23" t="s">
        <v>308</v>
      </c>
      <c r="M9" s="40" t="s">
        <v>309</v>
      </c>
      <c r="N9" s="39" t="s">
        <v>310</v>
      </c>
      <c r="O9" s="33" t="s">
        <v>54</v>
      </c>
      <c r="P9" s="39" t="s">
        <v>311</v>
      </c>
      <c r="Q9" s="39" t="s">
        <v>312</v>
      </c>
      <c r="R9" s="39" t="s">
        <v>313</v>
      </c>
      <c r="S9" s="39" t="s">
        <v>314</v>
      </c>
      <c r="T9" s="39" t="s">
        <v>315</v>
      </c>
      <c r="U9" s="39" t="s">
        <v>310</v>
      </c>
      <c r="V9" s="39" t="s">
        <v>316</v>
      </c>
      <c r="W9" s="39" t="s">
        <v>55</v>
      </c>
      <c r="X9" s="39" t="s">
        <v>55</v>
      </c>
      <c r="Y9" s="39" t="s">
        <v>317</v>
      </c>
      <c r="Z9" s="39" t="s">
        <v>318</v>
      </c>
      <c r="AA9" s="39" t="s">
        <v>55</v>
      </c>
      <c r="AB9" s="39" t="s">
        <v>55</v>
      </c>
      <c r="AC9" s="39" t="s">
        <v>55</v>
      </c>
      <c r="AD9" s="209" t="s">
        <v>319</v>
      </c>
      <c r="AE9" s="15" t="s">
        <v>56</v>
      </c>
      <c r="AF9" s="33"/>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row>
    <row r="10" spans="1:81" s="16" customFormat="1" ht="158.25" customHeight="1">
      <c r="A10" s="59" t="s">
        <v>51</v>
      </c>
      <c r="B10" s="17">
        <v>2</v>
      </c>
      <c r="C10" s="65" t="s">
        <v>58</v>
      </c>
      <c r="D10" s="72" t="s">
        <v>53</v>
      </c>
      <c r="E10" s="77">
        <v>45839</v>
      </c>
      <c r="F10" s="14">
        <v>46022</v>
      </c>
      <c r="G10" s="85" t="s">
        <v>59</v>
      </c>
      <c r="H10" s="85">
        <v>1</v>
      </c>
      <c r="I10" s="33">
        <v>1</v>
      </c>
      <c r="J10" s="38">
        <f t="shared" ref="J10:J52" si="0">I10/H10</f>
        <v>1</v>
      </c>
      <c r="K10" s="38">
        <v>1</v>
      </c>
      <c r="L10" s="40" t="s">
        <v>320</v>
      </c>
      <c r="M10" s="33" t="s">
        <v>60</v>
      </c>
      <c r="N10" s="118">
        <v>45813</v>
      </c>
      <c r="O10" s="33" t="s">
        <v>321</v>
      </c>
      <c r="P10" s="118">
        <v>45839</v>
      </c>
      <c r="Q10" s="33" t="s">
        <v>322</v>
      </c>
      <c r="R10" s="118" t="s">
        <v>323</v>
      </c>
      <c r="S10" s="33" t="s">
        <v>322</v>
      </c>
      <c r="T10" s="33">
        <v>251</v>
      </c>
      <c r="U10" s="33" t="s">
        <v>324</v>
      </c>
      <c r="V10" s="33" t="s">
        <v>324</v>
      </c>
      <c r="W10" s="33" t="s">
        <v>55</v>
      </c>
      <c r="X10" s="33" t="s">
        <v>55</v>
      </c>
      <c r="Y10" s="33" t="s">
        <v>55</v>
      </c>
      <c r="Z10" s="33" t="s">
        <v>55</v>
      </c>
      <c r="AA10" s="33" t="s">
        <v>325</v>
      </c>
      <c r="AB10" s="210">
        <v>1</v>
      </c>
      <c r="AC10" s="118">
        <v>45899</v>
      </c>
      <c r="AD10" s="33" t="s">
        <v>326</v>
      </c>
      <c r="AE10" s="15" t="s">
        <v>56</v>
      </c>
      <c r="AF10" s="33"/>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row>
    <row r="11" spans="1:81" s="19" customFormat="1" ht="126" customHeight="1">
      <c r="A11" s="59" t="s">
        <v>62</v>
      </c>
      <c r="B11" s="17">
        <v>3</v>
      </c>
      <c r="C11" s="66" t="s">
        <v>63</v>
      </c>
      <c r="D11" s="73" t="s">
        <v>64</v>
      </c>
      <c r="E11" s="13">
        <v>45658</v>
      </c>
      <c r="F11" s="14">
        <v>46022</v>
      </c>
      <c r="G11" s="17" t="s">
        <v>65</v>
      </c>
      <c r="H11" s="86">
        <v>3</v>
      </c>
      <c r="I11" s="33">
        <v>0</v>
      </c>
      <c r="J11" s="38">
        <f t="shared" si="0"/>
        <v>0</v>
      </c>
      <c r="K11" s="38">
        <v>0</v>
      </c>
      <c r="L11" s="23" t="s">
        <v>241</v>
      </c>
      <c r="M11" s="23" t="s">
        <v>71</v>
      </c>
      <c r="N11" s="23" t="s">
        <v>71</v>
      </c>
      <c r="O11" s="23" t="s">
        <v>71</v>
      </c>
      <c r="P11" s="23" t="s">
        <v>71</v>
      </c>
      <c r="Q11" s="23" t="s">
        <v>71</v>
      </c>
      <c r="R11" s="23" t="s">
        <v>71</v>
      </c>
      <c r="S11" s="23" t="s">
        <v>71</v>
      </c>
      <c r="T11" s="23" t="s">
        <v>71</v>
      </c>
      <c r="U11" s="23" t="s">
        <v>71</v>
      </c>
      <c r="V11" s="23" t="s">
        <v>71</v>
      </c>
      <c r="W11" s="23" t="s">
        <v>71</v>
      </c>
      <c r="X11" s="23" t="s">
        <v>71</v>
      </c>
      <c r="Y11" s="23" t="s">
        <v>71</v>
      </c>
      <c r="Z11" s="23" t="s">
        <v>71</v>
      </c>
      <c r="AA11" s="23" t="s">
        <v>71</v>
      </c>
      <c r="AB11" s="23" t="s">
        <v>71</v>
      </c>
      <c r="AC11" s="23" t="s">
        <v>71</v>
      </c>
      <c r="AD11" s="23"/>
      <c r="AE11" s="15" t="s">
        <v>56</v>
      </c>
      <c r="AF11" s="25"/>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row>
    <row r="12" spans="1:81" s="19" customFormat="1" ht="126" customHeight="1">
      <c r="A12" s="59" t="s">
        <v>51</v>
      </c>
      <c r="B12" s="17">
        <v>4</v>
      </c>
      <c r="C12" s="66" t="s">
        <v>66</v>
      </c>
      <c r="D12" s="73" t="s">
        <v>64</v>
      </c>
      <c r="E12" s="13">
        <v>45839</v>
      </c>
      <c r="F12" s="14">
        <v>46022</v>
      </c>
      <c r="G12" s="17" t="s">
        <v>67</v>
      </c>
      <c r="H12" s="86">
        <v>4</v>
      </c>
      <c r="I12" s="33"/>
      <c r="J12" s="38">
        <f t="shared" si="0"/>
        <v>0</v>
      </c>
      <c r="K12" s="38">
        <v>0.2</v>
      </c>
      <c r="L12" s="49" t="s">
        <v>242</v>
      </c>
      <c r="M12" s="128" t="s">
        <v>243</v>
      </c>
      <c r="N12" s="26" t="s">
        <v>55</v>
      </c>
      <c r="O12" s="23" t="s">
        <v>55</v>
      </c>
      <c r="P12" s="26" t="s">
        <v>55</v>
      </c>
      <c r="Q12" s="26" t="s">
        <v>55</v>
      </c>
      <c r="R12" s="26" t="s">
        <v>55</v>
      </c>
      <c r="S12" s="26" t="s">
        <v>55</v>
      </c>
      <c r="T12" s="26" t="s">
        <v>55</v>
      </c>
      <c r="U12" s="26" t="s">
        <v>55</v>
      </c>
      <c r="V12" s="26" t="s">
        <v>55</v>
      </c>
      <c r="W12" s="26" t="s">
        <v>55</v>
      </c>
      <c r="X12" s="26" t="s">
        <v>55</v>
      </c>
      <c r="Y12" s="26" t="s">
        <v>55</v>
      </c>
      <c r="Z12" s="26" t="s">
        <v>55</v>
      </c>
      <c r="AA12" s="26" t="s">
        <v>55</v>
      </c>
      <c r="AB12" s="26" t="s">
        <v>55</v>
      </c>
      <c r="AC12" s="26" t="s">
        <v>55</v>
      </c>
      <c r="AD12" s="25"/>
      <c r="AE12" s="15" t="s">
        <v>332</v>
      </c>
      <c r="AF12" s="5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row>
    <row r="13" spans="1:81" s="21" customFormat="1" ht="126" customHeight="1">
      <c r="A13" s="59" t="s">
        <v>51</v>
      </c>
      <c r="B13" s="17">
        <v>5</v>
      </c>
      <c r="C13" s="66" t="s">
        <v>68</v>
      </c>
      <c r="D13" s="73" t="s">
        <v>64</v>
      </c>
      <c r="E13" s="13">
        <v>45716</v>
      </c>
      <c r="F13" s="14">
        <v>46022</v>
      </c>
      <c r="G13" s="17" t="s">
        <v>69</v>
      </c>
      <c r="H13" s="86">
        <v>12</v>
      </c>
      <c r="I13" s="33">
        <v>6</v>
      </c>
      <c r="J13" s="38">
        <f t="shared" si="0"/>
        <v>0.5</v>
      </c>
      <c r="K13" s="38">
        <v>0.5</v>
      </c>
      <c r="L13" s="49" t="s">
        <v>244</v>
      </c>
      <c r="M13" s="129" t="s">
        <v>245</v>
      </c>
      <c r="N13" s="25" t="s">
        <v>71</v>
      </c>
      <c r="O13" s="23" t="s">
        <v>246</v>
      </c>
      <c r="P13" s="25"/>
      <c r="Q13" s="23" t="s">
        <v>75</v>
      </c>
      <c r="R13" s="26"/>
      <c r="S13" s="23"/>
      <c r="T13" s="23"/>
      <c r="U13" s="25"/>
      <c r="V13" s="25"/>
      <c r="W13" s="25"/>
      <c r="X13" s="130"/>
      <c r="Y13" s="131"/>
      <c r="Z13" s="25"/>
      <c r="AA13" s="25"/>
      <c r="AB13" s="25"/>
      <c r="AC13" s="25"/>
      <c r="AD13" s="25"/>
      <c r="AE13" s="15" t="s">
        <v>56</v>
      </c>
      <c r="AF13" s="52"/>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row>
    <row r="14" spans="1:81" s="22" customFormat="1" ht="126" customHeight="1">
      <c r="A14" s="59" t="s">
        <v>51</v>
      </c>
      <c r="B14" s="17">
        <v>6</v>
      </c>
      <c r="C14" s="66" t="s">
        <v>70</v>
      </c>
      <c r="D14" s="73" t="s">
        <v>64</v>
      </c>
      <c r="E14" s="13">
        <v>45658</v>
      </c>
      <c r="F14" s="14">
        <v>46022</v>
      </c>
      <c r="G14" s="17" t="s">
        <v>69</v>
      </c>
      <c r="H14" s="86">
        <v>8</v>
      </c>
      <c r="I14" s="33">
        <v>6</v>
      </c>
      <c r="J14" s="38">
        <f t="shared" si="0"/>
        <v>0.75</v>
      </c>
      <c r="K14" s="38">
        <v>0.75</v>
      </c>
      <c r="L14" s="49" t="s">
        <v>247</v>
      </c>
      <c r="M14" s="128" t="s">
        <v>245</v>
      </c>
      <c r="N14" s="25" t="s">
        <v>71</v>
      </c>
      <c r="O14" s="23" t="s">
        <v>246</v>
      </c>
      <c r="P14" s="25"/>
      <c r="Q14" s="23" t="s">
        <v>75</v>
      </c>
      <c r="R14" s="23" t="s">
        <v>55</v>
      </c>
      <c r="S14" s="23"/>
      <c r="T14" s="25"/>
      <c r="U14" s="25"/>
      <c r="V14" s="25"/>
      <c r="W14" s="25"/>
      <c r="X14" s="130"/>
      <c r="Y14" s="130"/>
      <c r="Z14" s="25"/>
      <c r="AA14" s="25"/>
      <c r="AB14" s="25"/>
      <c r="AC14" s="25"/>
      <c r="AD14" s="25"/>
      <c r="AE14" s="15" t="s">
        <v>56</v>
      </c>
      <c r="AF14" s="25"/>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row>
    <row r="15" spans="1:81" s="16" customFormat="1" ht="126" customHeight="1">
      <c r="A15" s="59" t="s">
        <v>62</v>
      </c>
      <c r="B15" s="17">
        <v>7</v>
      </c>
      <c r="C15" s="66" t="s">
        <v>72</v>
      </c>
      <c r="D15" s="73" t="s">
        <v>64</v>
      </c>
      <c r="E15" s="13">
        <v>45839</v>
      </c>
      <c r="F15" s="14">
        <v>46022</v>
      </c>
      <c r="G15" s="17" t="s">
        <v>73</v>
      </c>
      <c r="H15" s="87">
        <v>6</v>
      </c>
      <c r="I15" s="33">
        <v>6</v>
      </c>
      <c r="J15" s="38">
        <f t="shared" si="0"/>
        <v>1</v>
      </c>
      <c r="K15" s="38">
        <v>1</v>
      </c>
      <c r="L15" s="23" t="s">
        <v>248</v>
      </c>
      <c r="M15" s="128" t="s">
        <v>249</v>
      </c>
      <c r="N15" s="26" t="s">
        <v>250</v>
      </c>
      <c r="O15" s="23" t="s">
        <v>251</v>
      </c>
      <c r="P15" s="26" t="s">
        <v>252</v>
      </c>
      <c r="Q15" s="23" t="s">
        <v>75</v>
      </c>
      <c r="R15" s="26">
        <v>45684</v>
      </c>
      <c r="S15" s="23" t="s">
        <v>76</v>
      </c>
      <c r="T15" s="23" t="s">
        <v>253</v>
      </c>
      <c r="U15" s="23" t="s">
        <v>71</v>
      </c>
      <c r="V15" s="23" t="s">
        <v>71</v>
      </c>
      <c r="W15" s="23" t="s">
        <v>77</v>
      </c>
      <c r="X15" s="115"/>
      <c r="Y15" s="115"/>
      <c r="Z15" s="23" t="s">
        <v>78</v>
      </c>
      <c r="AA15" s="23" t="s">
        <v>71</v>
      </c>
      <c r="AB15" s="23" t="s">
        <v>71</v>
      </c>
      <c r="AC15" s="23" t="s">
        <v>71</v>
      </c>
      <c r="AD15" s="23"/>
      <c r="AE15" s="15" t="s">
        <v>56</v>
      </c>
      <c r="AF15" s="23"/>
    </row>
    <row r="16" spans="1:81" s="16" customFormat="1" ht="216.75">
      <c r="A16" s="59" t="s">
        <v>51</v>
      </c>
      <c r="B16" s="17">
        <v>8</v>
      </c>
      <c r="C16" s="66" t="s">
        <v>79</v>
      </c>
      <c r="D16" s="73" t="s">
        <v>64</v>
      </c>
      <c r="E16" s="13">
        <v>45658</v>
      </c>
      <c r="F16" s="14">
        <v>46022</v>
      </c>
      <c r="G16" s="17" t="s">
        <v>80</v>
      </c>
      <c r="H16" s="86">
        <v>4</v>
      </c>
      <c r="I16" s="33">
        <v>1</v>
      </c>
      <c r="J16" s="38">
        <f t="shared" si="0"/>
        <v>0.25</v>
      </c>
      <c r="K16" s="38">
        <v>0.25</v>
      </c>
      <c r="L16" s="49" t="s">
        <v>254</v>
      </c>
      <c r="M16" s="128" t="s">
        <v>255</v>
      </c>
      <c r="N16" s="26">
        <v>45839</v>
      </c>
      <c r="O16" s="23" t="s">
        <v>74</v>
      </c>
      <c r="P16" s="26">
        <v>45870</v>
      </c>
      <c r="Q16" s="23" t="s">
        <v>256</v>
      </c>
      <c r="R16" s="26">
        <v>45870</v>
      </c>
      <c r="S16" s="23" t="s">
        <v>76</v>
      </c>
      <c r="T16" s="23" t="s">
        <v>257</v>
      </c>
      <c r="U16" s="23" t="s">
        <v>71</v>
      </c>
      <c r="V16" s="23" t="s">
        <v>71</v>
      </c>
      <c r="W16" s="23" t="s">
        <v>71</v>
      </c>
      <c r="X16" s="23" t="s">
        <v>71</v>
      </c>
      <c r="Y16" s="23" t="s">
        <v>71</v>
      </c>
      <c r="Z16" s="23" t="s">
        <v>71</v>
      </c>
      <c r="AA16" s="23" t="s">
        <v>71</v>
      </c>
      <c r="AB16" s="23" t="s">
        <v>71</v>
      </c>
      <c r="AC16" s="23" t="s">
        <v>71</v>
      </c>
      <c r="AD16" s="132"/>
      <c r="AE16" s="15" t="s">
        <v>56</v>
      </c>
    </row>
    <row r="17" spans="1:53" s="16" customFormat="1" ht="148.5" customHeight="1">
      <c r="A17" s="59" t="s">
        <v>62</v>
      </c>
      <c r="B17" s="17">
        <v>9</v>
      </c>
      <c r="C17" s="66" t="s">
        <v>81</v>
      </c>
      <c r="D17" s="73" t="s">
        <v>64</v>
      </c>
      <c r="E17" s="13">
        <v>45658</v>
      </c>
      <c r="F17" s="14">
        <v>46022</v>
      </c>
      <c r="G17" s="17" t="s">
        <v>69</v>
      </c>
      <c r="H17" s="86">
        <v>4</v>
      </c>
      <c r="I17" s="36">
        <v>1</v>
      </c>
      <c r="J17" s="38">
        <f t="shared" si="0"/>
        <v>0.25</v>
      </c>
      <c r="K17" s="38">
        <v>0.25</v>
      </c>
      <c r="L17" s="40" t="s">
        <v>258</v>
      </c>
      <c r="M17" s="23" t="s">
        <v>259</v>
      </c>
      <c r="N17" s="26" t="s">
        <v>55</v>
      </c>
      <c r="O17" s="26" t="s">
        <v>55</v>
      </c>
      <c r="P17" s="26" t="s">
        <v>55</v>
      </c>
      <c r="Q17" s="26" t="s">
        <v>55</v>
      </c>
      <c r="R17" s="26" t="s">
        <v>55</v>
      </c>
      <c r="S17" s="26" t="s">
        <v>55</v>
      </c>
      <c r="T17" s="26" t="s">
        <v>55</v>
      </c>
      <c r="U17" s="26" t="s">
        <v>55</v>
      </c>
      <c r="V17" s="26" t="s">
        <v>55</v>
      </c>
      <c r="W17" s="26" t="s">
        <v>55</v>
      </c>
      <c r="X17" s="26" t="s">
        <v>55</v>
      </c>
      <c r="Y17" s="26" t="s">
        <v>55</v>
      </c>
      <c r="Z17" s="26" t="s">
        <v>55</v>
      </c>
      <c r="AA17" s="26" t="s">
        <v>55</v>
      </c>
      <c r="AB17" s="26" t="s">
        <v>55</v>
      </c>
      <c r="AC17" s="26" t="s">
        <v>55</v>
      </c>
      <c r="AD17" s="32"/>
      <c r="AE17" s="15" t="s">
        <v>56</v>
      </c>
    </row>
    <row r="18" spans="1:53" s="16" customFormat="1" ht="126" customHeight="1">
      <c r="A18" s="60" t="s">
        <v>62</v>
      </c>
      <c r="B18" s="17">
        <v>10</v>
      </c>
      <c r="C18" s="67" t="s">
        <v>82</v>
      </c>
      <c r="D18" s="74" t="s">
        <v>83</v>
      </c>
      <c r="E18" s="78">
        <v>45626</v>
      </c>
      <c r="F18" s="14">
        <v>46022</v>
      </c>
      <c r="G18" s="48" t="s">
        <v>84</v>
      </c>
      <c r="H18" s="88">
        <v>2</v>
      </c>
      <c r="I18" s="36">
        <v>1</v>
      </c>
      <c r="J18" s="38">
        <f t="shared" si="0"/>
        <v>0.5</v>
      </c>
      <c r="K18" s="38">
        <v>0.5</v>
      </c>
      <c r="L18" s="43" t="s">
        <v>85</v>
      </c>
      <c r="M18" s="24" t="s">
        <v>298</v>
      </c>
      <c r="N18" s="51">
        <v>45735</v>
      </c>
      <c r="O18" s="23" t="s">
        <v>61</v>
      </c>
      <c r="P18" s="51">
        <v>45735</v>
      </c>
      <c r="Q18" s="23" t="s">
        <v>61</v>
      </c>
      <c r="R18" s="26">
        <v>45742</v>
      </c>
      <c r="S18" s="23" t="s">
        <v>86</v>
      </c>
      <c r="T18" s="23">
        <v>25</v>
      </c>
      <c r="U18" s="26" t="s">
        <v>78</v>
      </c>
      <c r="V18" s="26" t="s">
        <v>78</v>
      </c>
      <c r="W18" s="26" t="s">
        <v>78</v>
      </c>
      <c r="X18" s="26" t="s">
        <v>78</v>
      </c>
      <c r="Y18" s="26" t="s">
        <v>78</v>
      </c>
      <c r="Z18" s="26" t="s">
        <v>78</v>
      </c>
      <c r="AA18" s="26" t="s">
        <v>78</v>
      </c>
      <c r="AB18" s="26" t="s">
        <v>78</v>
      </c>
      <c r="AC18" s="26" t="s">
        <v>78</v>
      </c>
      <c r="AD18" s="32"/>
      <c r="AE18" s="15" t="s">
        <v>56</v>
      </c>
    </row>
    <row r="19" spans="1:53" s="16" customFormat="1" ht="126" customHeight="1">
      <c r="A19" s="61" t="s">
        <v>62</v>
      </c>
      <c r="B19" s="17">
        <v>11</v>
      </c>
      <c r="C19" s="68" t="s">
        <v>87</v>
      </c>
      <c r="D19" s="74" t="s">
        <v>83</v>
      </c>
      <c r="E19" s="79">
        <v>45930</v>
      </c>
      <c r="F19" s="14">
        <v>46022</v>
      </c>
      <c r="G19" s="90" t="s">
        <v>88</v>
      </c>
      <c r="H19" s="89">
        <v>1</v>
      </c>
      <c r="I19" s="36"/>
      <c r="J19" s="38">
        <f t="shared" si="0"/>
        <v>0</v>
      </c>
      <c r="K19" s="38">
        <v>0.5</v>
      </c>
      <c r="L19" s="43" t="s">
        <v>299</v>
      </c>
      <c r="M19" s="24" t="s">
        <v>300</v>
      </c>
      <c r="N19" s="26">
        <v>45779</v>
      </c>
      <c r="O19" s="23" t="s">
        <v>89</v>
      </c>
      <c r="P19" s="26">
        <v>45800</v>
      </c>
      <c r="Q19" s="23" t="s">
        <v>89</v>
      </c>
      <c r="R19" s="26" t="s">
        <v>78</v>
      </c>
      <c r="S19" s="23" t="s">
        <v>90</v>
      </c>
      <c r="T19" s="23">
        <v>90</v>
      </c>
      <c r="U19" s="26">
        <v>45849</v>
      </c>
      <c r="V19" s="26" t="s">
        <v>161</v>
      </c>
      <c r="W19" s="26" t="s">
        <v>78</v>
      </c>
      <c r="X19" s="26" t="s">
        <v>78</v>
      </c>
      <c r="Y19" s="26" t="s">
        <v>78</v>
      </c>
      <c r="Z19" s="26" t="s">
        <v>78</v>
      </c>
      <c r="AA19" s="26" t="s">
        <v>78</v>
      </c>
      <c r="AB19" s="26" t="s">
        <v>78</v>
      </c>
      <c r="AC19" s="26" t="s">
        <v>78</v>
      </c>
      <c r="AD19" s="32"/>
      <c r="AE19" s="15" t="s">
        <v>332</v>
      </c>
    </row>
    <row r="20" spans="1:53" s="16" customFormat="1" ht="126" customHeight="1">
      <c r="A20" s="61" t="s">
        <v>62</v>
      </c>
      <c r="B20" s="17">
        <v>12</v>
      </c>
      <c r="C20" s="68" t="s">
        <v>91</v>
      </c>
      <c r="D20" s="74" t="s">
        <v>83</v>
      </c>
      <c r="E20" s="79">
        <v>45930</v>
      </c>
      <c r="F20" s="14">
        <v>46022</v>
      </c>
      <c r="G20" s="90" t="s">
        <v>88</v>
      </c>
      <c r="H20" s="89">
        <v>1</v>
      </c>
      <c r="I20" s="33"/>
      <c r="J20" s="38">
        <f t="shared" si="0"/>
        <v>0</v>
      </c>
      <c r="K20" s="38">
        <v>0</v>
      </c>
      <c r="L20" s="116" t="s">
        <v>92</v>
      </c>
      <c r="M20" s="26" t="s">
        <v>78</v>
      </c>
      <c r="N20" s="26" t="s">
        <v>78</v>
      </c>
      <c r="O20" s="26" t="s">
        <v>78</v>
      </c>
      <c r="P20" s="26" t="s">
        <v>78</v>
      </c>
      <c r="Q20" s="26" t="s">
        <v>78</v>
      </c>
      <c r="R20" s="26" t="s">
        <v>78</v>
      </c>
      <c r="S20" s="26" t="s">
        <v>78</v>
      </c>
      <c r="T20" s="26" t="s">
        <v>78</v>
      </c>
      <c r="U20" s="26" t="s">
        <v>78</v>
      </c>
      <c r="V20" s="26" t="s">
        <v>78</v>
      </c>
      <c r="W20" s="26" t="s">
        <v>78</v>
      </c>
      <c r="X20" s="26" t="s">
        <v>78</v>
      </c>
      <c r="Y20" s="26" t="s">
        <v>78</v>
      </c>
      <c r="Z20" s="26" t="s">
        <v>78</v>
      </c>
      <c r="AA20" s="26" t="s">
        <v>78</v>
      </c>
      <c r="AB20" s="26" t="s">
        <v>78</v>
      </c>
      <c r="AC20" s="26" t="s">
        <v>78</v>
      </c>
      <c r="AD20" s="25"/>
      <c r="AE20" s="15" t="s">
        <v>332</v>
      </c>
    </row>
    <row r="21" spans="1:53" s="16" customFormat="1" ht="251.25" customHeight="1">
      <c r="A21" s="61" t="s">
        <v>62</v>
      </c>
      <c r="B21" s="17">
        <v>13</v>
      </c>
      <c r="C21" s="68" t="s">
        <v>93</v>
      </c>
      <c r="D21" s="74" t="s">
        <v>94</v>
      </c>
      <c r="E21" s="79">
        <v>45659</v>
      </c>
      <c r="F21" s="14">
        <v>46022</v>
      </c>
      <c r="G21" s="90" t="s">
        <v>95</v>
      </c>
      <c r="H21" s="89">
        <v>4</v>
      </c>
      <c r="I21" s="56">
        <v>2</v>
      </c>
      <c r="J21" s="38">
        <f t="shared" si="0"/>
        <v>0.5</v>
      </c>
      <c r="K21" s="38">
        <v>0.5</v>
      </c>
      <c r="L21" s="49" t="s">
        <v>96</v>
      </c>
      <c r="M21" s="124" t="s">
        <v>97</v>
      </c>
      <c r="N21" s="26">
        <v>45684</v>
      </c>
      <c r="O21" s="23" t="s">
        <v>98</v>
      </c>
      <c r="P21" s="26">
        <v>46053</v>
      </c>
      <c r="Q21" s="23" t="s">
        <v>99</v>
      </c>
      <c r="R21" s="26" t="s">
        <v>100</v>
      </c>
      <c r="S21" s="23" t="s">
        <v>98</v>
      </c>
      <c r="T21" s="23">
        <v>678</v>
      </c>
      <c r="U21" s="26">
        <v>45838</v>
      </c>
      <c r="V21" s="23" t="s">
        <v>78</v>
      </c>
      <c r="W21" s="23" t="s">
        <v>77</v>
      </c>
      <c r="X21" s="27" t="s">
        <v>57</v>
      </c>
      <c r="Y21" s="27" t="s">
        <v>57</v>
      </c>
      <c r="Z21" s="23" t="s">
        <v>101</v>
      </c>
      <c r="AA21" s="23" t="s">
        <v>57</v>
      </c>
      <c r="AB21" s="23" t="s">
        <v>57</v>
      </c>
      <c r="AC21" s="23" t="s">
        <v>57</v>
      </c>
      <c r="AD21" s="23" t="s">
        <v>102</v>
      </c>
      <c r="AE21" s="15" t="s">
        <v>56</v>
      </c>
    </row>
    <row r="22" spans="1:53" s="16" customFormat="1" ht="144.75" customHeight="1">
      <c r="A22" s="61" t="s">
        <v>62</v>
      </c>
      <c r="B22" s="17">
        <v>14</v>
      </c>
      <c r="C22" s="68" t="s">
        <v>103</v>
      </c>
      <c r="D22" s="74" t="s">
        <v>94</v>
      </c>
      <c r="E22" s="79">
        <v>45659</v>
      </c>
      <c r="F22" s="14">
        <v>46022</v>
      </c>
      <c r="G22" s="90" t="s">
        <v>104</v>
      </c>
      <c r="H22" s="89">
        <v>4</v>
      </c>
      <c r="I22" s="33">
        <v>2</v>
      </c>
      <c r="J22" s="38">
        <f t="shared" si="0"/>
        <v>0.5</v>
      </c>
      <c r="K22" s="38">
        <v>0.5</v>
      </c>
      <c r="L22" s="50" t="s">
        <v>105</v>
      </c>
      <c r="M22" s="124" t="s">
        <v>97</v>
      </c>
      <c r="N22" s="26">
        <v>45684</v>
      </c>
      <c r="O22" s="23" t="s">
        <v>98</v>
      </c>
      <c r="P22" s="26">
        <v>46053</v>
      </c>
      <c r="Q22" s="23" t="s">
        <v>99</v>
      </c>
      <c r="R22" s="26" t="s">
        <v>106</v>
      </c>
      <c r="S22" s="23" t="s">
        <v>98</v>
      </c>
      <c r="T22" s="25">
        <v>955</v>
      </c>
      <c r="U22" s="51">
        <v>45838</v>
      </c>
      <c r="V22" s="25" t="s">
        <v>78</v>
      </c>
      <c r="W22" s="25" t="s">
        <v>77</v>
      </c>
      <c r="X22" s="28" t="s">
        <v>57</v>
      </c>
      <c r="Y22" s="25" t="s">
        <v>57</v>
      </c>
      <c r="Z22" s="23" t="s">
        <v>101</v>
      </c>
      <c r="AA22" s="25" t="s">
        <v>57</v>
      </c>
      <c r="AB22" s="25" t="s">
        <v>57</v>
      </c>
      <c r="AC22" s="25" t="s">
        <v>57</v>
      </c>
      <c r="AD22" s="23" t="s">
        <v>107</v>
      </c>
      <c r="AE22" s="15" t="s">
        <v>56</v>
      </c>
    </row>
    <row r="23" spans="1:53" s="16" customFormat="1" ht="238.5" customHeight="1">
      <c r="A23" s="61" t="s">
        <v>62</v>
      </c>
      <c r="B23" s="17">
        <v>15</v>
      </c>
      <c r="C23" s="68" t="s">
        <v>108</v>
      </c>
      <c r="D23" s="74" t="s">
        <v>94</v>
      </c>
      <c r="E23" s="79">
        <v>45659</v>
      </c>
      <c r="F23" s="14">
        <v>46022</v>
      </c>
      <c r="G23" s="90" t="s">
        <v>109</v>
      </c>
      <c r="H23" s="89">
        <v>4</v>
      </c>
      <c r="I23" s="33">
        <v>2</v>
      </c>
      <c r="J23" s="38">
        <f t="shared" si="0"/>
        <v>0.5</v>
      </c>
      <c r="K23" s="38">
        <v>0.5</v>
      </c>
      <c r="L23" s="49" t="s">
        <v>110</v>
      </c>
      <c r="M23" s="125" t="s">
        <v>97</v>
      </c>
      <c r="N23" s="26">
        <v>45684</v>
      </c>
      <c r="O23" s="23" t="s">
        <v>98</v>
      </c>
      <c r="P23" s="23" t="s">
        <v>111</v>
      </c>
      <c r="Q23" s="23" t="s">
        <v>99</v>
      </c>
      <c r="R23" s="23" t="s">
        <v>112</v>
      </c>
      <c r="S23" s="23" t="s">
        <v>98</v>
      </c>
      <c r="T23" s="25">
        <v>1572</v>
      </c>
      <c r="U23" s="51">
        <v>45838</v>
      </c>
      <c r="V23" s="25" t="s">
        <v>78</v>
      </c>
      <c r="W23" s="25" t="s">
        <v>77</v>
      </c>
      <c r="X23" s="28" t="s">
        <v>57</v>
      </c>
      <c r="Y23" s="25" t="s">
        <v>57</v>
      </c>
      <c r="Z23" s="23" t="s">
        <v>101</v>
      </c>
      <c r="AA23" s="25" t="s">
        <v>57</v>
      </c>
      <c r="AB23" s="25" t="s">
        <v>57</v>
      </c>
      <c r="AC23" s="25" t="s">
        <v>57</v>
      </c>
      <c r="AD23" s="23" t="s">
        <v>113</v>
      </c>
      <c r="AE23" s="15" t="s">
        <v>56</v>
      </c>
    </row>
    <row r="24" spans="1:53" s="19" customFormat="1" ht="270">
      <c r="A24" s="61" t="s">
        <v>62</v>
      </c>
      <c r="B24" s="17">
        <v>16</v>
      </c>
      <c r="C24" s="68" t="s">
        <v>114</v>
      </c>
      <c r="D24" s="74" t="s">
        <v>94</v>
      </c>
      <c r="E24" s="79">
        <v>45659</v>
      </c>
      <c r="F24" s="14">
        <v>46022</v>
      </c>
      <c r="G24" s="90" t="s">
        <v>115</v>
      </c>
      <c r="H24" s="89">
        <v>4</v>
      </c>
      <c r="I24" s="29">
        <v>2</v>
      </c>
      <c r="J24" s="38">
        <f t="shared" si="0"/>
        <v>0.5</v>
      </c>
      <c r="K24" s="38">
        <v>0.5</v>
      </c>
      <c r="L24" s="49" t="s">
        <v>116</v>
      </c>
      <c r="M24" s="125" t="s">
        <v>97</v>
      </c>
      <c r="N24" s="29" t="s">
        <v>117</v>
      </c>
      <c r="O24" s="23" t="s">
        <v>118</v>
      </c>
      <c r="P24" s="26">
        <v>46053</v>
      </c>
      <c r="Q24" s="23" t="s">
        <v>99</v>
      </c>
      <c r="R24" s="23" t="s">
        <v>119</v>
      </c>
      <c r="S24" s="23" t="s">
        <v>118</v>
      </c>
      <c r="T24" s="29" t="s">
        <v>120</v>
      </c>
      <c r="U24" s="51">
        <v>45838</v>
      </c>
      <c r="V24" s="25" t="s">
        <v>78</v>
      </c>
      <c r="W24" s="25" t="s">
        <v>77</v>
      </c>
      <c r="X24" s="28" t="s">
        <v>57</v>
      </c>
      <c r="Y24" s="25" t="s">
        <v>57</v>
      </c>
      <c r="Z24" s="23" t="s">
        <v>101</v>
      </c>
      <c r="AA24" s="25" t="s">
        <v>57</v>
      </c>
      <c r="AB24" s="25" t="s">
        <v>57</v>
      </c>
      <c r="AC24" s="25" t="s">
        <v>57</v>
      </c>
      <c r="AD24" s="29" t="s">
        <v>121</v>
      </c>
      <c r="AE24" s="15" t="s">
        <v>56</v>
      </c>
    </row>
    <row r="25" spans="1:53" s="19" customFormat="1" ht="135">
      <c r="A25" s="59" t="s">
        <v>62</v>
      </c>
      <c r="B25" s="17">
        <v>17</v>
      </c>
      <c r="C25" s="66" t="s">
        <v>122</v>
      </c>
      <c r="D25" s="73" t="s">
        <v>123</v>
      </c>
      <c r="E25" s="13" t="s">
        <v>124</v>
      </c>
      <c r="F25" s="14">
        <v>46022</v>
      </c>
      <c r="G25" s="17" t="s">
        <v>125</v>
      </c>
      <c r="H25" s="89">
        <v>1</v>
      </c>
      <c r="I25" s="29"/>
      <c r="J25" s="38">
        <f t="shared" si="0"/>
        <v>0</v>
      </c>
      <c r="K25" s="38">
        <v>0</v>
      </c>
      <c r="L25" s="29"/>
      <c r="M25" s="31"/>
      <c r="N25" s="30"/>
      <c r="O25" s="30"/>
      <c r="P25" s="30"/>
      <c r="Q25" s="30"/>
      <c r="R25" s="30" t="s">
        <v>126</v>
      </c>
      <c r="S25" s="30"/>
      <c r="T25" s="30"/>
      <c r="U25" s="30"/>
      <c r="V25" s="30"/>
      <c r="W25" s="30"/>
      <c r="X25" s="18"/>
      <c r="Y25" s="30"/>
      <c r="Z25" s="30"/>
      <c r="AA25" s="30"/>
      <c r="AB25" s="30"/>
      <c r="AC25" s="30"/>
      <c r="AD25" s="29"/>
      <c r="AE25" s="33" t="s">
        <v>332</v>
      </c>
    </row>
    <row r="26" spans="1:53" s="19" customFormat="1" ht="315">
      <c r="A26" s="60" t="s">
        <v>51</v>
      </c>
      <c r="B26" s="17">
        <v>18</v>
      </c>
      <c r="C26" s="67" t="s">
        <v>127</v>
      </c>
      <c r="D26" s="75" t="s">
        <v>128</v>
      </c>
      <c r="E26" s="80">
        <v>45961</v>
      </c>
      <c r="F26" s="14">
        <v>46022</v>
      </c>
      <c r="G26" s="95" t="s">
        <v>129</v>
      </c>
      <c r="H26" s="88">
        <v>1</v>
      </c>
      <c r="I26" s="29">
        <v>0</v>
      </c>
      <c r="J26" s="38">
        <f t="shared" si="0"/>
        <v>0</v>
      </c>
      <c r="K26" s="38">
        <v>0</v>
      </c>
      <c r="L26" s="29" t="s">
        <v>274</v>
      </c>
      <c r="M26" s="31" t="s">
        <v>275</v>
      </c>
      <c r="N26" s="30"/>
      <c r="O26" s="31"/>
      <c r="P26" s="30"/>
      <c r="Q26" s="29"/>
      <c r="R26" s="30"/>
      <c r="S26" s="29"/>
      <c r="T26" s="30"/>
      <c r="U26" s="30"/>
      <c r="V26" s="30"/>
      <c r="W26" s="30"/>
      <c r="X26" s="18"/>
      <c r="Y26" s="30"/>
      <c r="Z26" s="30"/>
      <c r="AA26" s="29"/>
      <c r="AB26" s="30"/>
      <c r="AC26" s="30"/>
      <c r="AD26" s="29"/>
      <c r="AE26" s="15" t="s">
        <v>56</v>
      </c>
    </row>
    <row r="27" spans="1:53" s="16" customFormat="1" ht="409.5">
      <c r="A27" s="60" t="s">
        <v>51</v>
      </c>
      <c r="B27" s="17">
        <v>19</v>
      </c>
      <c r="C27" s="67" t="s">
        <v>130</v>
      </c>
      <c r="D27" s="75" t="s">
        <v>128</v>
      </c>
      <c r="E27" s="80">
        <v>45976</v>
      </c>
      <c r="F27" s="14">
        <v>46022</v>
      </c>
      <c r="G27" s="95" t="s">
        <v>131</v>
      </c>
      <c r="H27" s="88">
        <v>32</v>
      </c>
      <c r="I27" s="33"/>
      <c r="J27" s="38">
        <f t="shared" si="0"/>
        <v>0</v>
      </c>
      <c r="K27" s="38">
        <v>0</v>
      </c>
      <c r="L27" s="32" t="s">
        <v>276</v>
      </c>
      <c r="M27" s="32" t="s">
        <v>277</v>
      </c>
      <c r="N27" s="122"/>
      <c r="O27" s="122"/>
      <c r="P27" s="122"/>
      <c r="Q27" s="122"/>
      <c r="R27" s="122"/>
      <c r="S27" s="122"/>
      <c r="T27" s="122"/>
      <c r="U27" s="122"/>
      <c r="V27" s="122"/>
      <c r="W27" s="122"/>
      <c r="X27" s="122"/>
      <c r="Y27" s="122"/>
      <c r="Z27" s="25"/>
      <c r="AA27" s="25"/>
      <c r="AB27" s="25"/>
      <c r="AC27" s="25"/>
      <c r="AD27" s="32"/>
      <c r="AE27" s="33" t="s">
        <v>332</v>
      </c>
    </row>
    <row r="28" spans="1:53" s="16" customFormat="1" ht="409.5">
      <c r="A28" s="60" t="s">
        <v>133</v>
      </c>
      <c r="B28" s="17">
        <v>20</v>
      </c>
      <c r="C28" s="69" t="s">
        <v>134</v>
      </c>
      <c r="D28" s="74" t="s">
        <v>135</v>
      </c>
      <c r="E28" s="78">
        <v>45691</v>
      </c>
      <c r="F28" s="14">
        <v>46022</v>
      </c>
      <c r="G28" s="48" t="s">
        <v>136</v>
      </c>
      <c r="H28" s="88">
        <v>4</v>
      </c>
      <c r="I28" s="33">
        <v>3</v>
      </c>
      <c r="J28" s="38">
        <f t="shared" si="0"/>
        <v>0.75</v>
      </c>
      <c r="K28" s="38">
        <v>0.75</v>
      </c>
      <c r="L28" s="138" t="s">
        <v>278</v>
      </c>
      <c r="M28" s="139" t="s">
        <v>279</v>
      </c>
      <c r="N28" s="122" t="s">
        <v>137</v>
      </c>
      <c r="O28" s="122" t="s">
        <v>137</v>
      </c>
      <c r="P28" s="122" t="s">
        <v>137</v>
      </c>
      <c r="Q28" s="122" t="s">
        <v>137</v>
      </c>
      <c r="R28" s="140" t="s">
        <v>280</v>
      </c>
      <c r="S28" s="141" t="s">
        <v>281</v>
      </c>
      <c r="T28" s="141" t="s">
        <v>282</v>
      </c>
      <c r="U28" s="44" t="s">
        <v>57</v>
      </c>
      <c r="V28" s="44" t="s">
        <v>57</v>
      </c>
      <c r="W28" s="44" t="s">
        <v>57</v>
      </c>
      <c r="X28" s="142" t="s">
        <v>283</v>
      </c>
      <c r="Y28" s="44" t="s">
        <v>57</v>
      </c>
      <c r="Z28" s="44" t="s">
        <v>57</v>
      </c>
      <c r="AA28" s="44" t="s">
        <v>57</v>
      </c>
      <c r="AB28" s="44" t="s">
        <v>57</v>
      </c>
      <c r="AC28" s="44" t="s">
        <v>57</v>
      </c>
      <c r="AD28" s="33"/>
      <c r="AE28" s="15" t="s">
        <v>56</v>
      </c>
    </row>
    <row r="29" spans="1:53" s="19" customFormat="1" ht="409.5">
      <c r="A29" s="60" t="s">
        <v>133</v>
      </c>
      <c r="B29" s="17">
        <v>21</v>
      </c>
      <c r="C29" s="69" t="s">
        <v>138</v>
      </c>
      <c r="D29" s="74" t="s">
        <v>135</v>
      </c>
      <c r="E29" s="78">
        <v>45672</v>
      </c>
      <c r="F29" s="14">
        <v>46022</v>
      </c>
      <c r="G29" s="48" t="s">
        <v>139</v>
      </c>
      <c r="H29" s="88">
        <v>2</v>
      </c>
      <c r="I29" s="29">
        <v>1</v>
      </c>
      <c r="J29" s="38">
        <f t="shared" si="0"/>
        <v>0.5</v>
      </c>
      <c r="K29" s="38">
        <v>0.5</v>
      </c>
      <c r="L29" s="143" t="s">
        <v>284</v>
      </c>
      <c r="M29" s="139" t="s">
        <v>285</v>
      </c>
      <c r="N29" s="44" t="s">
        <v>137</v>
      </c>
      <c r="O29" s="44" t="s">
        <v>137</v>
      </c>
      <c r="P29" s="122" t="s">
        <v>137</v>
      </c>
      <c r="Q29" s="122" t="s">
        <v>137</v>
      </c>
      <c r="R29" s="144" t="s">
        <v>286</v>
      </c>
      <c r="S29" s="145" t="s">
        <v>287</v>
      </c>
      <c r="T29" s="49" t="s">
        <v>288</v>
      </c>
      <c r="U29" s="26" t="s">
        <v>57</v>
      </c>
      <c r="V29" s="26" t="s">
        <v>57</v>
      </c>
      <c r="W29" s="26" t="s">
        <v>57</v>
      </c>
      <c r="X29" s="44" t="s">
        <v>289</v>
      </c>
      <c r="Y29" s="26" t="s">
        <v>57</v>
      </c>
      <c r="Z29" s="26" t="s">
        <v>57</v>
      </c>
      <c r="AA29" s="26" t="s">
        <v>57</v>
      </c>
      <c r="AB29" s="26" t="s">
        <v>57</v>
      </c>
      <c r="AC29" s="26" t="s">
        <v>57</v>
      </c>
      <c r="AD29" s="33"/>
      <c r="AE29" s="15" t="s">
        <v>56</v>
      </c>
    </row>
    <row r="30" spans="1:53" s="19" customFormat="1" ht="409.5">
      <c r="A30" s="60" t="s">
        <v>133</v>
      </c>
      <c r="B30" s="17">
        <v>22</v>
      </c>
      <c r="C30" s="69" t="s">
        <v>140</v>
      </c>
      <c r="D30" s="74" t="s">
        <v>135</v>
      </c>
      <c r="E30" s="78">
        <v>45672</v>
      </c>
      <c r="F30" s="14">
        <v>46022</v>
      </c>
      <c r="G30" s="48" t="s">
        <v>132</v>
      </c>
      <c r="H30" s="88">
        <v>4</v>
      </c>
      <c r="I30" s="29">
        <v>3</v>
      </c>
      <c r="J30" s="38">
        <f t="shared" si="0"/>
        <v>0.75</v>
      </c>
      <c r="K30" s="38">
        <v>0.75</v>
      </c>
      <c r="L30" s="146" t="s">
        <v>290</v>
      </c>
      <c r="M30" s="139" t="s">
        <v>279</v>
      </c>
      <c r="N30" s="44" t="s">
        <v>137</v>
      </c>
      <c r="O30" s="44" t="s">
        <v>137</v>
      </c>
      <c r="P30" s="44" t="s">
        <v>137</v>
      </c>
      <c r="Q30" s="44" t="s">
        <v>137</v>
      </c>
      <c r="R30" s="147" t="s">
        <v>291</v>
      </c>
      <c r="S30" s="141" t="s">
        <v>292</v>
      </c>
      <c r="T30" s="148" t="s">
        <v>293</v>
      </c>
      <c r="U30" s="26" t="s">
        <v>57</v>
      </c>
      <c r="V30" s="26" t="s">
        <v>57</v>
      </c>
      <c r="W30" s="26" t="s">
        <v>57</v>
      </c>
      <c r="X30" s="35" t="s">
        <v>294</v>
      </c>
      <c r="Y30" s="26" t="s">
        <v>57</v>
      </c>
      <c r="Z30" s="26" t="s">
        <v>57</v>
      </c>
      <c r="AA30" s="26" t="s">
        <v>57</v>
      </c>
      <c r="AB30" s="26" t="s">
        <v>57</v>
      </c>
      <c r="AC30" s="26" t="s">
        <v>57</v>
      </c>
      <c r="AD30" s="33"/>
      <c r="AE30" s="15" t="s">
        <v>56</v>
      </c>
    </row>
    <row r="31" spans="1:53" s="34" customFormat="1" ht="210">
      <c r="A31" s="60" t="s">
        <v>141</v>
      </c>
      <c r="B31" s="17">
        <v>23</v>
      </c>
      <c r="C31" s="60" t="s">
        <v>142</v>
      </c>
      <c r="D31" s="60" t="s">
        <v>143</v>
      </c>
      <c r="E31" s="81">
        <v>45677</v>
      </c>
      <c r="F31" s="14">
        <v>46022</v>
      </c>
      <c r="G31" s="60" t="s">
        <v>144</v>
      </c>
      <c r="H31" s="60">
        <v>2</v>
      </c>
      <c r="I31" s="33">
        <v>1</v>
      </c>
      <c r="J31" s="38">
        <f t="shared" si="0"/>
        <v>0.5</v>
      </c>
      <c r="K31" s="38">
        <v>0.5</v>
      </c>
      <c r="L31" s="33" t="s">
        <v>295</v>
      </c>
      <c r="M31" s="40" t="s">
        <v>296</v>
      </c>
      <c r="N31" s="39" t="s">
        <v>297</v>
      </c>
      <c r="O31" s="33" t="s">
        <v>297</v>
      </c>
      <c r="P31" s="39" t="s">
        <v>297</v>
      </c>
      <c r="Q31" s="39" t="s">
        <v>297</v>
      </c>
      <c r="R31" s="39" t="s">
        <v>297</v>
      </c>
      <c r="S31" s="39" t="s">
        <v>297</v>
      </c>
      <c r="T31" s="39" t="s">
        <v>297</v>
      </c>
      <c r="U31" s="39" t="s">
        <v>297</v>
      </c>
      <c r="V31" s="39" t="s">
        <v>297</v>
      </c>
      <c r="W31" s="39" t="s">
        <v>297</v>
      </c>
      <c r="X31" s="39" t="s">
        <v>297</v>
      </c>
      <c r="Y31" s="39" t="s">
        <v>297</v>
      </c>
      <c r="Z31" s="39" t="s">
        <v>297</v>
      </c>
      <c r="AA31" s="39" t="s">
        <v>297</v>
      </c>
      <c r="AB31" s="39" t="s">
        <v>297</v>
      </c>
      <c r="AC31" s="39" t="s">
        <v>297</v>
      </c>
      <c r="AD31" s="33" t="s">
        <v>297</v>
      </c>
      <c r="AE31" s="15" t="s">
        <v>56</v>
      </c>
      <c r="AF31" s="58"/>
      <c r="AG31" s="58"/>
      <c r="AH31" s="58"/>
      <c r="AI31" s="58"/>
      <c r="AJ31" s="58"/>
      <c r="AK31" s="58"/>
      <c r="AL31" s="58"/>
      <c r="AM31" s="58"/>
      <c r="AN31" s="58"/>
      <c r="AO31" s="58"/>
      <c r="AP31" s="58"/>
      <c r="AQ31" s="58"/>
      <c r="AR31" s="58"/>
      <c r="AS31" s="58"/>
      <c r="AT31" s="58"/>
      <c r="AU31" s="58"/>
      <c r="AV31" s="58"/>
      <c r="AW31" s="58"/>
      <c r="AX31" s="58"/>
      <c r="AY31" s="58"/>
      <c r="AZ31" s="58"/>
      <c r="BA31" s="58"/>
    </row>
    <row r="32" spans="1:53" s="16" customFormat="1" ht="409.5">
      <c r="A32" s="61" t="s">
        <v>51</v>
      </c>
      <c r="B32" s="17">
        <v>24</v>
      </c>
      <c r="C32" s="68" t="s">
        <v>145</v>
      </c>
      <c r="D32" s="74" t="s">
        <v>146</v>
      </c>
      <c r="E32" s="79">
        <v>45689</v>
      </c>
      <c r="F32" s="14">
        <v>46022</v>
      </c>
      <c r="G32" s="90" t="s">
        <v>147</v>
      </c>
      <c r="H32" s="89">
        <v>3</v>
      </c>
      <c r="I32" s="33">
        <v>2</v>
      </c>
      <c r="J32" s="38">
        <f t="shared" si="0"/>
        <v>0.66666666666666663</v>
      </c>
      <c r="K32" s="38">
        <v>0.67</v>
      </c>
      <c r="L32" s="211" t="s">
        <v>328</v>
      </c>
      <c r="M32" s="121" t="s">
        <v>329</v>
      </c>
      <c r="N32" s="121" t="s">
        <v>330</v>
      </c>
      <c r="O32" s="121" t="s">
        <v>149</v>
      </c>
      <c r="P32" s="121" t="s">
        <v>331</v>
      </c>
      <c r="Q32" s="121" t="s">
        <v>149</v>
      </c>
      <c r="R32" s="121" t="s">
        <v>331</v>
      </c>
      <c r="S32" s="121" t="s">
        <v>149</v>
      </c>
      <c r="T32" s="121" t="s">
        <v>57</v>
      </c>
      <c r="U32" s="121" t="s">
        <v>331</v>
      </c>
      <c r="V32" s="121" t="s">
        <v>149</v>
      </c>
      <c r="W32" s="121" t="s">
        <v>57</v>
      </c>
      <c r="X32" s="121" t="s">
        <v>57</v>
      </c>
      <c r="Y32" s="121" t="s">
        <v>57</v>
      </c>
      <c r="Z32" s="121" t="s">
        <v>57</v>
      </c>
      <c r="AA32" s="121" t="s">
        <v>57</v>
      </c>
      <c r="AB32" s="121" t="s">
        <v>57</v>
      </c>
      <c r="AC32" s="121" t="s">
        <v>57</v>
      </c>
      <c r="AD32" s="121" t="s">
        <v>150</v>
      </c>
      <c r="AE32" s="15" t="s">
        <v>56</v>
      </c>
    </row>
    <row r="33" spans="1:32" s="16" customFormat="1" ht="318.75">
      <c r="A33" s="61" t="s">
        <v>51</v>
      </c>
      <c r="B33" s="17">
        <v>25</v>
      </c>
      <c r="C33" s="68" t="s">
        <v>151</v>
      </c>
      <c r="D33" s="74" t="s">
        <v>148</v>
      </c>
      <c r="E33" s="79">
        <v>45992</v>
      </c>
      <c r="F33" s="14">
        <v>46022</v>
      </c>
      <c r="G33" s="90" t="s">
        <v>152</v>
      </c>
      <c r="H33" s="89">
        <v>1</v>
      </c>
      <c r="I33" s="33"/>
      <c r="J33" s="38">
        <f t="shared" si="0"/>
        <v>0</v>
      </c>
      <c r="K33" s="38">
        <v>0</v>
      </c>
      <c r="L33" s="32" t="s">
        <v>301</v>
      </c>
      <c r="M33" s="117" t="s">
        <v>148</v>
      </c>
      <c r="N33" s="26">
        <v>45659</v>
      </c>
      <c r="O33" s="23" t="s">
        <v>302</v>
      </c>
      <c r="P33" s="23" t="s">
        <v>78</v>
      </c>
      <c r="Q33" s="23" t="s">
        <v>78</v>
      </c>
      <c r="R33" s="23" t="s">
        <v>78</v>
      </c>
      <c r="S33" s="23" t="s">
        <v>78</v>
      </c>
      <c r="T33" s="23" t="s">
        <v>78</v>
      </c>
      <c r="U33" s="23" t="s">
        <v>57</v>
      </c>
      <c r="V33" s="23" t="s">
        <v>57</v>
      </c>
      <c r="W33" s="23" t="s">
        <v>57</v>
      </c>
      <c r="X33" s="35" t="s">
        <v>154</v>
      </c>
      <c r="Y33" s="23" t="s">
        <v>155</v>
      </c>
      <c r="Z33" s="23" t="s">
        <v>57</v>
      </c>
      <c r="AA33" s="23" t="s">
        <v>57</v>
      </c>
      <c r="AB33" s="23" t="s">
        <v>57</v>
      </c>
      <c r="AC33" s="23" t="s">
        <v>78</v>
      </c>
      <c r="AD33" s="20"/>
      <c r="AE33" s="15" t="s">
        <v>56</v>
      </c>
    </row>
    <row r="34" spans="1:32" s="16" customFormat="1" ht="285">
      <c r="A34" s="61" t="s">
        <v>51</v>
      </c>
      <c r="B34" s="17">
        <v>26</v>
      </c>
      <c r="C34" s="68" t="s">
        <v>156</v>
      </c>
      <c r="D34" s="74" t="s">
        <v>157</v>
      </c>
      <c r="E34" s="79">
        <v>45658</v>
      </c>
      <c r="F34" s="14">
        <v>46022</v>
      </c>
      <c r="G34" s="90" t="s">
        <v>158</v>
      </c>
      <c r="H34" s="89">
        <v>4</v>
      </c>
      <c r="I34" s="33">
        <v>1</v>
      </c>
      <c r="J34" s="38">
        <f t="shared" si="0"/>
        <v>0.25</v>
      </c>
      <c r="K34" s="38">
        <v>0.25</v>
      </c>
      <c r="L34" s="20" t="s">
        <v>159</v>
      </c>
      <c r="M34" s="23" t="s">
        <v>153</v>
      </c>
      <c r="N34" s="26">
        <v>45931</v>
      </c>
      <c r="O34" s="23" t="s">
        <v>161</v>
      </c>
      <c r="P34" s="23" t="s">
        <v>78</v>
      </c>
      <c r="Q34" s="23" t="s">
        <v>78</v>
      </c>
      <c r="R34" s="23" t="s">
        <v>78</v>
      </c>
      <c r="S34" s="23" t="s">
        <v>78</v>
      </c>
      <c r="T34" s="23" t="s">
        <v>78</v>
      </c>
      <c r="U34" s="23" t="s">
        <v>78</v>
      </c>
      <c r="V34" s="23" t="s">
        <v>78</v>
      </c>
      <c r="W34" s="23" t="s">
        <v>78</v>
      </c>
      <c r="X34" s="23" t="s">
        <v>78</v>
      </c>
      <c r="Y34" s="23" t="s">
        <v>78</v>
      </c>
      <c r="Z34" s="23" t="s">
        <v>78</v>
      </c>
      <c r="AA34" s="23" t="s">
        <v>78</v>
      </c>
      <c r="AB34" s="23" t="s">
        <v>78</v>
      </c>
      <c r="AC34" s="23" t="s">
        <v>78</v>
      </c>
      <c r="AD34" s="20"/>
      <c r="AE34" s="15" t="s">
        <v>56</v>
      </c>
    </row>
    <row r="35" spans="1:32" s="16" customFormat="1" ht="135">
      <c r="A35" s="61" t="s">
        <v>133</v>
      </c>
      <c r="B35" s="17">
        <v>27</v>
      </c>
      <c r="C35" s="68" t="s">
        <v>162</v>
      </c>
      <c r="D35" s="74" t="s">
        <v>163</v>
      </c>
      <c r="E35" s="79">
        <v>45992</v>
      </c>
      <c r="F35" s="14">
        <v>46022</v>
      </c>
      <c r="G35" s="90" t="s">
        <v>164</v>
      </c>
      <c r="H35" s="89">
        <v>2</v>
      </c>
      <c r="I35" s="33">
        <v>1</v>
      </c>
      <c r="J35" s="38">
        <f t="shared" si="0"/>
        <v>0.5</v>
      </c>
      <c r="K35" s="38">
        <v>0.5</v>
      </c>
      <c r="L35" s="32" t="s">
        <v>165</v>
      </c>
      <c r="M35" s="23"/>
      <c r="N35" s="26">
        <v>45835</v>
      </c>
      <c r="O35" s="23" t="s">
        <v>160</v>
      </c>
      <c r="P35" s="23" t="s">
        <v>78</v>
      </c>
      <c r="Q35" s="23" t="s">
        <v>78</v>
      </c>
      <c r="R35" s="23" t="s">
        <v>78</v>
      </c>
      <c r="S35" s="23" t="s">
        <v>78</v>
      </c>
      <c r="T35" s="23" t="s">
        <v>78</v>
      </c>
      <c r="U35" s="23" t="s">
        <v>78</v>
      </c>
      <c r="V35" s="23" t="s">
        <v>78</v>
      </c>
      <c r="W35" s="23" t="s">
        <v>78</v>
      </c>
      <c r="X35" s="23" t="s">
        <v>78</v>
      </c>
      <c r="Y35" s="23" t="s">
        <v>78</v>
      </c>
      <c r="Z35" s="23" t="s">
        <v>78</v>
      </c>
      <c r="AA35" s="23" t="s">
        <v>78</v>
      </c>
      <c r="AB35" s="23" t="s">
        <v>78</v>
      </c>
      <c r="AC35" s="23" t="s">
        <v>78</v>
      </c>
      <c r="AD35" s="32"/>
      <c r="AE35" s="15" t="s">
        <v>56</v>
      </c>
    </row>
    <row r="36" spans="1:32" ht="120">
      <c r="A36" s="61" t="s">
        <v>166</v>
      </c>
      <c r="B36" s="17">
        <v>28</v>
      </c>
      <c r="C36" s="68" t="s">
        <v>167</v>
      </c>
      <c r="D36" s="74" t="s">
        <v>163</v>
      </c>
      <c r="E36" s="79">
        <v>45992</v>
      </c>
      <c r="F36" s="14">
        <v>46022</v>
      </c>
      <c r="G36" s="90" t="s">
        <v>168</v>
      </c>
      <c r="H36" s="89">
        <v>1</v>
      </c>
      <c r="I36" s="33"/>
      <c r="J36" s="38">
        <f t="shared" si="0"/>
        <v>0</v>
      </c>
      <c r="K36" s="38">
        <v>0</v>
      </c>
      <c r="L36" s="17"/>
      <c r="M36" s="29" t="s">
        <v>169</v>
      </c>
      <c r="N36" s="23"/>
      <c r="O36" s="23"/>
      <c r="P36" s="23"/>
      <c r="Q36" s="23"/>
      <c r="R36" s="23"/>
      <c r="S36" s="23"/>
      <c r="T36" s="23"/>
      <c r="U36" s="23"/>
      <c r="V36" s="23"/>
      <c r="W36" s="23"/>
      <c r="X36" s="23"/>
      <c r="Y36" s="23"/>
      <c r="Z36" s="23"/>
      <c r="AA36" s="23"/>
      <c r="AB36" s="23"/>
      <c r="AC36" s="23"/>
      <c r="AD36" s="17"/>
      <c r="AE36" s="33" t="s">
        <v>332</v>
      </c>
    </row>
    <row r="37" spans="1:32" ht="90">
      <c r="A37" s="61" t="s">
        <v>133</v>
      </c>
      <c r="B37" s="17">
        <v>29</v>
      </c>
      <c r="C37" s="68" t="s">
        <v>170</v>
      </c>
      <c r="D37" s="74" t="s">
        <v>163</v>
      </c>
      <c r="E37" s="79">
        <v>45992</v>
      </c>
      <c r="F37" s="14">
        <v>46022</v>
      </c>
      <c r="G37" s="90" t="s">
        <v>171</v>
      </c>
      <c r="H37" s="89">
        <v>2</v>
      </c>
      <c r="I37" s="29">
        <v>1</v>
      </c>
      <c r="J37" s="38">
        <f t="shared" si="0"/>
        <v>0.5</v>
      </c>
      <c r="K37" s="38">
        <v>0.5</v>
      </c>
      <c r="L37" s="17" t="s">
        <v>172</v>
      </c>
      <c r="M37" s="17" t="s">
        <v>173</v>
      </c>
      <c r="N37" s="123">
        <v>45835</v>
      </c>
      <c r="O37" s="23" t="s">
        <v>160</v>
      </c>
      <c r="P37" s="23" t="s">
        <v>78</v>
      </c>
      <c r="Q37" s="23" t="s">
        <v>78</v>
      </c>
      <c r="R37" s="23" t="s">
        <v>78</v>
      </c>
      <c r="S37" s="23" t="s">
        <v>78</v>
      </c>
      <c r="T37" s="23" t="s">
        <v>78</v>
      </c>
      <c r="U37" s="23" t="s">
        <v>78</v>
      </c>
      <c r="V37" s="23" t="s">
        <v>78</v>
      </c>
      <c r="W37" s="23" t="s">
        <v>78</v>
      </c>
      <c r="X37" s="23" t="s">
        <v>78</v>
      </c>
      <c r="Y37" s="23" t="s">
        <v>78</v>
      </c>
      <c r="Z37" s="23" t="s">
        <v>78</v>
      </c>
      <c r="AA37" s="23" t="s">
        <v>78</v>
      </c>
      <c r="AB37" s="23" t="s">
        <v>78</v>
      </c>
      <c r="AC37" s="23" t="s">
        <v>78</v>
      </c>
      <c r="AD37" s="29"/>
      <c r="AE37" s="15" t="s">
        <v>56</v>
      </c>
    </row>
    <row r="38" spans="1:32" ht="105">
      <c r="A38" s="61" t="s">
        <v>133</v>
      </c>
      <c r="B38" s="17">
        <v>30</v>
      </c>
      <c r="C38" s="68" t="s">
        <v>174</v>
      </c>
      <c r="D38" s="74" t="s">
        <v>163</v>
      </c>
      <c r="E38" s="79">
        <v>45748</v>
      </c>
      <c r="F38" s="14">
        <v>46022</v>
      </c>
      <c r="G38" s="90" t="s">
        <v>175</v>
      </c>
      <c r="H38" s="89">
        <v>1</v>
      </c>
      <c r="I38" s="33">
        <v>1</v>
      </c>
      <c r="J38" s="38">
        <f t="shared" si="0"/>
        <v>1</v>
      </c>
      <c r="K38" s="38">
        <v>1</v>
      </c>
      <c r="L38" s="17" t="s">
        <v>176</v>
      </c>
      <c r="M38" s="44" t="s">
        <v>57</v>
      </c>
      <c r="N38" s="13">
        <v>45777</v>
      </c>
      <c r="O38" s="17" t="s">
        <v>173</v>
      </c>
      <c r="P38" s="23" t="s">
        <v>78</v>
      </c>
      <c r="Q38" s="23" t="s">
        <v>78</v>
      </c>
      <c r="R38" s="23" t="s">
        <v>78</v>
      </c>
      <c r="S38" s="23" t="s">
        <v>78</v>
      </c>
      <c r="T38" s="23" t="s">
        <v>78</v>
      </c>
      <c r="U38" s="23" t="s">
        <v>78</v>
      </c>
      <c r="V38" s="23" t="s">
        <v>78</v>
      </c>
      <c r="W38" s="23" t="s">
        <v>78</v>
      </c>
      <c r="X38" s="23" t="s">
        <v>78</v>
      </c>
      <c r="Y38" s="23" t="s">
        <v>78</v>
      </c>
      <c r="Z38" s="23" t="s">
        <v>78</v>
      </c>
      <c r="AA38" s="23" t="s">
        <v>78</v>
      </c>
      <c r="AB38" s="23" t="s">
        <v>78</v>
      </c>
      <c r="AC38" s="23" t="s">
        <v>78</v>
      </c>
      <c r="AD38" s="17"/>
      <c r="AE38" s="15" t="s">
        <v>56</v>
      </c>
    </row>
    <row r="39" spans="1:32" ht="195">
      <c r="A39" s="61" t="s">
        <v>51</v>
      </c>
      <c r="B39" s="17">
        <v>31</v>
      </c>
      <c r="C39" s="70" t="s">
        <v>177</v>
      </c>
      <c r="D39" s="74" t="s">
        <v>178</v>
      </c>
      <c r="E39" s="79">
        <v>45689</v>
      </c>
      <c r="F39" s="14">
        <v>46022</v>
      </c>
      <c r="G39" s="90" t="s">
        <v>179</v>
      </c>
      <c r="H39" s="89">
        <v>2</v>
      </c>
      <c r="I39" s="33"/>
      <c r="J39" s="38">
        <f t="shared" si="0"/>
        <v>0</v>
      </c>
      <c r="K39" s="38">
        <v>0</v>
      </c>
      <c r="L39" s="17" t="s">
        <v>180</v>
      </c>
      <c r="M39" s="44" t="s">
        <v>181</v>
      </c>
      <c r="N39" s="44" t="s">
        <v>57</v>
      </c>
      <c r="O39" s="44" t="s">
        <v>57</v>
      </c>
      <c r="P39" s="44" t="s">
        <v>57</v>
      </c>
      <c r="Q39" s="44" t="s">
        <v>57</v>
      </c>
      <c r="R39" s="44" t="s">
        <v>57</v>
      </c>
      <c r="S39" s="44" t="s">
        <v>57</v>
      </c>
      <c r="T39" s="44" t="s">
        <v>57</v>
      </c>
      <c r="U39" s="44" t="s">
        <v>57</v>
      </c>
      <c r="V39" s="44" t="s">
        <v>57</v>
      </c>
      <c r="W39" s="44" t="s">
        <v>57</v>
      </c>
      <c r="X39" s="44" t="s">
        <v>57</v>
      </c>
      <c r="Y39" s="44" t="s">
        <v>57</v>
      </c>
      <c r="Z39" s="44" t="s">
        <v>57</v>
      </c>
      <c r="AA39" s="44" t="s">
        <v>57</v>
      </c>
      <c r="AB39" s="44" t="s">
        <v>57</v>
      </c>
      <c r="AC39" s="44" t="s">
        <v>57</v>
      </c>
      <c r="AD39" s="17"/>
      <c r="AE39" s="15" t="s">
        <v>332</v>
      </c>
    </row>
    <row r="40" spans="1:32" ht="409.6">
      <c r="A40" s="61" t="s">
        <v>51</v>
      </c>
      <c r="B40" s="17">
        <v>32</v>
      </c>
      <c r="C40" s="68" t="s">
        <v>182</v>
      </c>
      <c r="D40" s="74" t="s">
        <v>183</v>
      </c>
      <c r="E40" s="82">
        <v>45961</v>
      </c>
      <c r="F40" s="14">
        <v>46022</v>
      </c>
      <c r="G40" s="90" t="s">
        <v>184</v>
      </c>
      <c r="H40" s="90">
        <v>1</v>
      </c>
      <c r="I40" s="33"/>
      <c r="J40" s="38">
        <f t="shared" si="0"/>
        <v>0</v>
      </c>
      <c r="K40" s="38">
        <v>0.1</v>
      </c>
      <c r="L40" s="119" t="s">
        <v>327</v>
      </c>
      <c r="M40" s="44" t="s">
        <v>181</v>
      </c>
      <c r="N40" s="120">
        <v>45961</v>
      </c>
      <c r="O40" s="44" t="s">
        <v>185</v>
      </c>
      <c r="P40" s="120" t="s">
        <v>186</v>
      </c>
      <c r="Q40" s="44" t="s">
        <v>186</v>
      </c>
      <c r="R40" s="44" t="s">
        <v>186</v>
      </c>
      <c r="S40" s="44" t="s">
        <v>186</v>
      </c>
      <c r="T40" s="44" t="s">
        <v>186</v>
      </c>
      <c r="U40" s="44" t="s">
        <v>57</v>
      </c>
      <c r="V40" s="44" t="s">
        <v>57</v>
      </c>
      <c r="W40" s="44"/>
      <c r="X40" s="44" t="s">
        <v>57</v>
      </c>
      <c r="Y40" s="44" t="s">
        <v>57</v>
      </c>
      <c r="Z40" s="44"/>
      <c r="AA40" s="44" t="s">
        <v>57</v>
      </c>
      <c r="AB40" s="44" t="s">
        <v>57</v>
      </c>
      <c r="AC40" s="44" t="s">
        <v>57</v>
      </c>
      <c r="AD40" s="17"/>
      <c r="AE40" s="15" t="s">
        <v>332</v>
      </c>
    </row>
    <row r="41" spans="1:32" ht="199.5">
      <c r="A41" s="61" t="s">
        <v>62</v>
      </c>
      <c r="B41" s="17">
        <v>33</v>
      </c>
      <c r="C41" s="68" t="s">
        <v>187</v>
      </c>
      <c r="D41" s="74" t="s">
        <v>188</v>
      </c>
      <c r="E41" s="79">
        <v>45664</v>
      </c>
      <c r="F41" s="14">
        <v>46022</v>
      </c>
      <c r="G41" s="90" t="s">
        <v>189</v>
      </c>
      <c r="H41" s="89">
        <v>1</v>
      </c>
      <c r="I41" s="57"/>
      <c r="J41" s="38">
        <f t="shared" si="0"/>
        <v>0</v>
      </c>
      <c r="K41" s="38">
        <v>0</v>
      </c>
      <c r="L41" s="208" t="s">
        <v>303</v>
      </c>
      <c r="M41" s="208" t="s">
        <v>304</v>
      </c>
      <c r="N41" s="41"/>
      <c r="O41" s="41"/>
      <c r="P41" s="41"/>
      <c r="Q41" s="41"/>
      <c r="R41" s="41"/>
      <c r="S41" s="41"/>
      <c r="T41" s="41"/>
      <c r="U41" s="41"/>
      <c r="V41" s="41"/>
      <c r="W41" s="41"/>
      <c r="X41" s="41"/>
      <c r="Y41" s="41"/>
      <c r="Z41" s="41"/>
      <c r="AA41" s="41"/>
      <c r="AB41" s="41"/>
      <c r="AC41" s="41"/>
      <c r="AD41" s="41"/>
      <c r="AE41" s="42" t="s">
        <v>332</v>
      </c>
    </row>
    <row r="42" spans="1:32" ht="285">
      <c r="A42" s="61" t="s">
        <v>62</v>
      </c>
      <c r="B42" s="17">
        <v>34</v>
      </c>
      <c r="C42" s="68" t="s">
        <v>190</v>
      </c>
      <c r="D42" s="74" t="s">
        <v>188</v>
      </c>
      <c r="E42" s="79">
        <v>45839</v>
      </c>
      <c r="F42" s="14">
        <v>46022</v>
      </c>
      <c r="G42" s="90" t="s">
        <v>189</v>
      </c>
      <c r="H42" s="89">
        <v>1</v>
      </c>
      <c r="I42" s="57"/>
      <c r="J42" s="38">
        <f t="shared" si="0"/>
        <v>0</v>
      </c>
      <c r="K42" s="38">
        <v>0</v>
      </c>
      <c r="L42" s="208" t="s">
        <v>305</v>
      </c>
      <c r="M42" s="208" t="s">
        <v>306</v>
      </c>
      <c r="N42" s="41"/>
      <c r="O42" s="41"/>
      <c r="P42" s="41"/>
      <c r="Q42" s="41"/>
      <c r="R42" s="41"/>
      <c r="S42" s="41"/>
      <c r="T42" s="41"/>
      <c r="U42" s="41"/>
      <c r="V42" s="41"/>
      <c r="W42" s="41"/>
      <c r="X42" s="41"/>
      <c r="Y42" s="41"/>
      <c r="Z42" s="41"/>
      <c r="AA42" s="41"/>
      <c r="AB42" s="41"/>
      <c r="AC42" s="41"/>
      <c r="AD42" s="41"/>
      <c r="AE42" s="42" t="s">
        <v>332</v>
      </c>
    </row>
    <row r="43" spans="1:32" ht="60">
      <c r="A43" s="60" t="s">
        <v>62</v>
      </c>
      <c r="B43" s="17">
        <v>35</v>
      </c>
      <c r="C43" s="71" t="s">
        <v>191</v>
      </c>
      <c r="D43" s="76" t="s">
        <v>192</v>
      </c>
      <c r="E43" s="80">
        <v>46022</v>
      </c>
      <c r="F43" s="14">
        <v>46022</v>
      </c>
      <c r="G43" s="71" t="s">
        <v>193</v>
      </c>
      <c r="H43" s="91">
        <v>1</v>
      </c>
      <c r="I43" s="97"/>
      <c r="J43" s="38">
        <f t="shared" si="0"/>
        <v>0</v>
      </c>
      <c r="K43" s="38">
        <v>0</v>
      </c>
      <c r="L43" s="44" t="s">
        <v>194</v>
      </c>
      <c r="M43" s="44" t="s">
        <v>57</v>
      </c>
      <c r="N43" s="44" t="s">
        <v>57</v>
      </c>
      <c r="O43" s="44" t="s">
        <v>57</v>
      </c>
      <c r="P43" s="44" t="s">
        <v>57</v>
      </c>
      <c r="Q43" s="44" t="s">
        <v>57</v>
      </c>
      <c r="R43" s="44" t="s">
        <v>57</v>
      </c>
      <c r="S43" s="44" t="s">
        <v>57</v>
      </c>
      <c r="T43" s="44" t="s">
        <v>57</v>
      </c>
      <c r="U43" s="44" t="s">
        <v>57</v>
      </c>
      <c r="V43" s="44" t="s">
        <v>57</v>
      </c>
      <c r="W43" s="44" t="s">
        <v>57</v>
      </c>
      <c r="X43" s="44" t="s">
        <v>57</v>
      </c>
      <c r="Y43" s="44" t="s">
        <v>57</v>
      </c>
      <c r="Z43" s="44" t="s">
        <v>57</v>
      </c>
      <c r="AA43" s="44" t="s">
        <v>57</v>
      </c>
      <c r="AB43" s="44" t="s">
        <v>57</v>
      </c>
      <c r="AC43" s="44" t="s">
        <v>57</v>
      </c>
      <c r="AD43" s="36"/>
      <c r="AE43" s="15" t="s">
        <v>332</v>
      </c>
    </row>
    <row r="44" spans="1:32" ht="409.5">
      <c r="A44" s="62" t="s">
        <v>166</v>
      </c>
      <c r="B44" s="17">
        <v>36</v>
      </c>
      <c r="C44" s="62" t="s">
        <v>195</v>
      </c>
      <c r="D44" s="75" t="s">
        <v>196</v>
      </c>
      <c r="E44" s="83">
        <v>45717</v>
      </c>
      <c r="F44" s="14">
        <v>46022</v>
      </c>
      <c r="G44" s="95" t="s">
        <v>197</v>
      </c>
      <c r="H44" s="67">
        <v>5</v>
      </c>
      <c r="I44" s="97">
        <v>4</v>
      </c>
      <c r="J44" s="38">
        <f t="shared" si="0"/>
        <v>0.8</v>
      </c>
      <c r="K44" s="38">
        <v>0.8</v>
      </c>
      <c r="L44" s="53" t="s">
        <v>216</v>
      </c>
      <c r="M44" s="53" t="s">
        <v>217</v>
      </c>
      <c r="N44" s="53" t="s">
        <v>218</v>
      </c>
      <c r="O44" s="53" t="s">
        <v>219</v>
      </c>
      <c r="P44" s="53" t="s">
        <v>220</v>
      </c>
      <c r="Q44" s="54" t="s">
        <v>221</v>
      </c>
      <c r="R44" s="53" t="s">
        <v>222</v>
      </c>
      <c r="S44" s="54" t="s">
        <v>198</v>
      </c>
      <c r="T44" s="53" t="s">
        <v>223</v>
      </c>
      <c r="U44" s="53" t="s">
        <v>57</v>
      </c>
      <c r="V44" s="53" t="s">
        <v>57</v>
      </c>
      <c r="W44" s="55"/>
      <c r="X44" s="55"/>
      <c r="Y44" s="55"/>
      <c r="Z44" s="55" t="s">
        <v>199</v>
      </c>
      <c r="AA44" s="53" t="s">
        <v>200</v>
      </c>
      <c r="AB44" s="55" t="s">
        <v>57</v>
      </c>
      <c r="AC44" s="99">
        <v>46387</v>
      </c>
      <c r="AD44" s="55"/>
      <c r="AE44" s="15" t="s">
        <v>56</v>
      </c>
      <c r="AF44" s="55" t="s">
        <v>57</v>
      </c>
    </row>
    <row r="45" spans="1:32" ht="178.5">
      <c r="A45" s="63" t="s">
        <v>201</v>
      </c>
      <c r="B45" s="17">
        <v>37</v>
      </c>
      <c r="C45" s="63" t="s">
        <v>202</v>
      </c>
      <c r="D45" s="75" t="s">
        <v>196</v>
      </c>
      <c r="E45" s="83">
        <v>45717</v>
      </c>
      <c r="F45" s="14">
        <v>46022</v>
      </c>
      <c r="G45" s="95" t="s">
        <v>197</v>
      </c>
      <c r="H45" s="67">
        <v>5</v>
      </c>
      <c r="I45" s="98">
        <v>1</v>
      </c>
      <c r="J45" s="38">
        <f t="shared" si="0"/>
        <v>0.2</v>
      </c>
      <c r="K45" s="38">
        <v>0.2</v>
      </c>
      <c r="L45" s="100" t="s">
        <v>224</v>
      </c>
      <c r="M45" s="101" t="s">
        <v>225</v>
      </c>
      <c r="N45" s="126" t="s">
        <v>226</v>
      </c>
      <c r="O45" s="102" t="s">
        <v>227</v>
      </c>
      <c r="P45" s="103" t="s">
        <v>228</v>
      </c>
      <c r="Q45" s="102" t="s">
        <v>227</v>
      </c>
      <c r="R45" s="103" t="s">
        <v>229</v>
      </c>
      <c r="S45" s="102" t="s">
        <v>230</v>
      </c>
      <c r="T45" s="102" t="s">
        <v>231</v>
      </c>
      <c r="U45" s="53" t="s">
        <v>232</v>
      </c>
      <c r="V45" s="53" t="s">
        <v>232</v>
      </c>
      <c r="W45" s="53" t="s">
        <v>57</v>
      </c>
      <c r="X45" s="53" t="s">
        <v>57</v>
      </c>
      <c r="Y45" s="53" t="s">
        <v>57</v>
      </c>
      <c r="Z45" s="53" t="s">
        <v>57</v>
      </c>
      <c r="AA45" s="53" t="s">
        <v>57</v>
      </c>
      <c r="AB45" s="53" t="s">
        <v>57</v>
      </c>
      <c r="AC45" s="53" t="s">
        <v>57</v>
      </c>
      <c r="AE45" s="15" t="s">
        <v>56</v>
      </c>
    </row>
    <row r="46" spans="1:32" ht="105">
      <c r="A46" s="63" t="s">
        <v>166</v>
      </c>
      <c r="B46" s="17">
        <v>38</v>
      </c>
      <c r="C46" s="63" t="s">
        <v>203</v>
      </c>
      <c r="D46" s="75" t="s">
        <v>196</v>
      </c>
      <c r="E46" s="83">
        <v>45717</v>
      </c>
      <c r="F46" s="14">
        <v>46022</v>
      </c>
      <c r="G46" s="95" t="s">
        <v>197</v>
      </c>
      <c r="H46" s="92">
        <v>3</v>
      </c>
      <c r="I46" s="98">
        <v>0</v>
      </c>
      <c r="J46" s="38">
        <f t="shared" si="0"/>
        <v>0</v>
      </c>
      <c r="K46" s="38">
        <v>0.2</v>
      </c>
      <c r="L46" s="127" t="s">
        <v>233</v>
      </c>
      <c r="M46" s="53" t="s">
        <v>234</v>
      </c>
      <c r="N46" s="53" t="s">
        <v>235</v>
      </c>
      <c r="O46" s="53" t="s">
        <v>57</v>
      </c>
      <c r="P46" s="53" t="s">
        <v>57</v>
      </c>
      <c r="Q46" s="53" t="s">
        <v>57</v>
      </c>
      <c r="R46" s="53" t="s">
        <v>57</v>
      </c>
      <c r="S46" s="53" t="s">
        <v>57</v>
      </c>
      <c r="T46" s="53" t="s">
        <v>57</v>
      </c>
      <c r="U46" s="53" t="s">
        <v>57</v>
      </c>
      <c r="V46" s="53" t="s">
        <v>57</v>
      </c>
      <c r="W46" s="53" t="s">
        <v>57</v>
      </c>
      <c r="X46" s="53" t="s">
        <v>57</v>
      </c>
      <c r="Y46" s="53" t="s">
        <v>57</v>
      </c>
      <c r="Z46" s="53" t="s">
        <v>57</v>
      </c>
      <c r="AA46" s="53" t="s">
        <v>57</v>
      </c>
      <c r="AB46" s="53" t="s">
        <v>57</v>
      </c>
      <c r="AC46" s="53" t="s">
        <v>57</v>
      </c>
      <c r="AE46" s="15" t="s">
        <v>56</v>
      </c>
    </row>
    <row r="47" spans="1:32" ht="90">
      <c r="A47" s="60" t="s">
        <v>51</v>
      </c>
      <c r="B47" s="17">
        <v>39</v>
      </c>
      <c r="C47" s="67" t="s">
        <v>204</v>
      </c>
      <c r="D47" s="75" t="s">
        <v>192</v>
      </c>
      <c r="E47" s="80">
        <v>45748</v>
      </c>
      <c r="F47" s="14">
        <v>46022</v>
      </c>
      <c r="G47" s="95" t="s">
        <v>205</v>
      </c>
      <c r="H47" s="93">
        <v>2</v>
      </c>
      <c r="I47" s="98"/>
      <c r="J47" s="38">
        <f t="shared" si="0"/>
        <v>0</v>
      </c>
      <c r="K47" s="38">
        <v>0.2</v>
      </c>
      <c r="L47" s="104" t="s">
        <v>206</v>
      </c>
      <c r="M47" s="105"/>
      <c r="N47" s="106"/>
      <c r="O47" s="107"/>
      <c r="P47" s="107"/>
      <c r="Q47" s="107"/>
      <c r="R47" s="108"/>
      <c r="S47" s="109"/>
      <c r="T47" s="107"/>
      <c r="U47" s="110"/>
      <c r="V47" s="110"/>
      <c r="W47" s="110"/>
      <c r="X47" s="110"/>
      <c r="Y47" s="110"/>
      <c r="Z47" s="110"/>
      <c r="AA47" s="110"/>
      <c r="AB47" s="110"/>
      <c r="AC47" s="110"/>
      <c r="AE47" s="42" t="s">
        <v>332</v>
      </c>
    </row>
    <row r="48" spans="1:32" ht="330">
      <c r="A48" s="60" t="s">
        <v>62</v>
      </c>
      <c r="B48" s="17">
        <v>40</v>
      </c>
      <c r="C48" s="67" t="s">
        <v>207</v>
      </c>
      <c r="D48" s="75" t="s">
        <v>192</v>
      </c>
      <c r="E48" s="80">
        <v>45717</v>
      </c>
      <c r="F48" s="14">
        <v>46022</v>
      </c>
      <c r="G48" s="95" t="s">
        <v>208</v>
      </c>
      <c r="H48" s="93">
        <v>1</v>
      </c>
      <c r="I48" s="98"/>
      <c r="J48" s="38">
        <f t="shared" si="0"/>
        <v>0</v>
      </c>
      <c r="K48" s="38">
        <v>0.2</v>
      </c>
      <c r="L48" s="111" t="s">
        <v>236</v>
      </c>
      <c r="M48" s="112" t="s">
        <v>237</v>
      </c>
      <c r="N48" s="112" t="s">
        <v>71</v>
      </c>
      <c r="O48" s="112" t="s">
        <v>71</v>
      </c>
      <c r="P48" s="113">
        <v>45742</v>
      </c>
      <c r="Q48" s="112" t="s">
        <v>209</v>
      </c>
      <c r="R48" s="113" t="s">
        <v>238</v>
      </c>
      <c r="S48" s="112" t="s">
        <v>239</v>
      </c>
      <c r="T48" s="112" t="s">
        <v>240</v>
      </c>
      <c r="U48" s="114" t="s">
        <v>71</v>
      </c>
      <c r="V48" s="114" t="s">
        <v>71</v>
      </c>
      <c r="W48" s="114" t="s">
        <v>71</v>
      </c>
      <c r="X48" s="114" t="s">
        <v>71</v>
      </c>
      <c r="Y48" s="114" t="s">
        <v>210</v>
      </c>
      <c r="Z48" s="114" t="s">
        <v>71</v>
      </c>
      <c r="AA48" s="114" t="s">
        <v>71</v>
      </c>
      <c r="AB48" s="114" t="s">
        <v>71</v>
      </c>
      <c r="AC48" s="114" t="s">
        <v>71</v>
      </c>
      <c r="AD48" s="41"/>
      <c r="AE48" s="15" t="s">
        <v>332</v>
      </c>
    </row>
    <row r="49" spans="1:31" ht="165">
      <c r="A49" s="64" t="s">
        <v>51</v>
      </c>
      <c r="B49" s="17">
        <v>41</v>
      </c>
      <c r="C49" s="70" t="s">
        <v>211</v>
      </c>
      <c r="D49" s="74" t="s">
        <v>212</v>
      </c>
      <c r="E49" s="79">
        <v>45658</v>
      </c>
      <c r="F49" s="14">
        <v>46022</v>
      </c>
      <c r="G49" s="96" t="s">
        <v>213</v>
      </c>
      <c r="H49" s="89">
        <v>69</v>
      </c>
      <c r="I49" s="89">
        <v>69</v>
      </c>
      <c r="J49" s="38">
        <f t="shared" si="0"/>
        <v>1</v>
      </c>
      <c r="K49" s="38">
        <v>1</v>
      </c>
      <c r="L49" s="45" t="s">
        <v>260</v>
      </c>
      <c r="M49" s="133" t="s">
        <v>261</v>
      </c>
      <c r="N49" s="134">
        <v>45715</v>
      </c>
      <c r="O49" s="135" t="s">
        <v>262</v>
      </c>
      <c r="P49" s="134">
        <v>45715</v>
      </c>
      <c r="Q49" s="45" t="s">
        <v>263</v>
      </c>
      <c r="R49" s="45" t="s">
        <v>264</v>
      </c>
      <c r="S49" s="45" t="s">
        <v>265</v>
      </c>
      <c r="T49" s="135">
        <v>410</v>
      </c>
      <c r="U49" s="135" t="s">
        <v>71</v>
      </c>
      <c r="V49" s="135" t="s">
        <v>71</v>
      </c>
      <c r="W49" s="46"/>
      <c r="X49" s="136">
        <v>1232031697.658674</v>
      </c>
      <c r="Y49" s="137">
        <v>653018028.48888361</v>
      </c>
      <c r="Z49" s="135" t="s">
        <v>71</v>
      </c>
      <c r="AA49" s="135" t="s">
        <v>71</v>
      </c>
      <c r="AB49" s="135" t="s">
        <v>71</v>
      </c>
      <c r="AC49" s="135" t="s">
        <v>71</v>
      </c>
      <c r="AD49" s="47"/>
      <c r="AE49" s="15" t="s">
        <v>56</v>
      </c>
    </row>
    <row r="50" spans="1:31" ht="315">
      <c r="A50" s="64" t="s">
        <v>51</v>
      </c>
      <c r="B50" s="17">
        <v>42</v>
      </c>
      <c r="C50" s="70" t="s">
        <v>214</v>
      </c>
      <c r="D50" s="74" t="s">
        <v>212</v>
      </c>
      <c r="E50" s="79">
        <v>45658</v>
      </c>
      <c r="F50" s="14">
        <v>46022</v>
      </c>
      <c r="G50" s="96" t="s">
        <v>215</v>
      </c>
      <c r="H50" s="89">
        <v>50</v>
      </c>
      <c r="I50" s="57">
        <v>50</v>
      </c>
      <c r="J50" s="38">
        <f t="shared" si="0"/>
        <v>1</v>
      </c>
      <c r="K50" s="38">
        <v>1</v>
      </c>
      <c r="L50" s="212" t="s">
        <v>266</v>
      </c>
      <c r="M50" s="213" t="s">
        <v>267</v>
      </c>
      <c r="N50" s="214">
        <v>45715</v>
      </c>
      <c r="O50" s="215" t="s">
        <v>262</v>
      </c>
      <c r="P50" s="214">
        <v>45715</v>
      </c>
      <c r="Q50" s="212" t="s">
        <v>263</v>
      </c>
      <c r="R50" s="212" t="s">
        <v>268</v>
      </c>
      <c r="S50" s="212" t="s">
        <v>265</v>
      </c>
      <c r="T50" s="215">
        <v>432</v>
      </c>
      <c r="U50" s="215" t="s">
        <v>71</v>
      </c>
      <c r="V50" s="215" t="s">
        <v>71</v>
      </c>
      <c r="W50" s="216"/>
      <c r="X50" s="217">
        <v>617645039.03661871</v>
      </c>
      <c r="Y50" s="218">
        <v>327372539.57355005</v>
      </c>
      <c r="Z50" s="215" t="s">
        <v>71</v>
      </c>
      <c r="AA50" s="212" t="s">
        <v>269</v>
      </c>
      <c r="AB50" s="212" t="s">
        <v>270</v>
      </c>
      <c r="AC50" s="215" t="s">
        <v>78</v>
      </c>
      <c r="AD50" s="219"/>
      <c r="AE50" s="15" t="s">
        <v>56</v>
      </c>
    </row>
    <row r="51" spans="1:31" ht="150">
      <c r="A51" s="61" t="s">
        <v>51</v>
      </c>
      <c r="B51" s="17">
        <v>43</v>
      </c>
      <c r="C51" s="68" t="s">
        <v>211</v>
      </c>
      <c r="D51" s="74" t="s">
        <v>212</v>
      </c>
      <c r="E51" s="79">
        <v>45870</v>
      </c>
      <c r="F51" s="14">
        <v>46022</v>
      </c>
      <c r="G51" s="94" t="s">
        <v>213</v>
      </c>
      <c r="H51" s="94">
        <v>15</v>
      </c>
      <c r="I51" s="57">
        <v>0</v>
      </c>
      <c r="J51" s="38">
        <f t="shared" si="0"/>
        <v>0</v>
      </c>
      <c r="K51" s="38">
        <v>0</v>
      </c>
      <c r="L51" s="212" t="s">
        <v>271</v>
      </c>
      <c r="M51" s="213" t="s">
        <v>272</v>
      </c>
      <c r="N51" s="220" t="s">
        <v>78</v>
      </c>
      <c r="O51" s="220" t="s">
        <v>78</v>
      </c>
      <c r="P51" s="220" t="s">
        <v>78</v>
      </c>
      <c r="Q51" s="220" t="s">
        <v>78</v>
      </c>
      <c r="R51" s="220" t="s">
        <v>78</v>
      </c>
      <c r="S51" s="220" t="s">
        <v>78</v>
      </c>
      <c r="T51" s="220" t="s">
        <v>78</v>
      </c>
      <c r="U51" s="220" t="s">
        <v>71</v>
      </c>
      <c r="V51" s="220" t="s">
        <v>71</v>
      </c>
      <c r="W51" s="221"/>
      <c r="X51" s="221"/>
      <c r="Y51" s="221"/>
      <c r="Z51" s="220" t="s">
        <v>71</v>
      </c>
      <c r="AA51" s="220" t="s">
        <v>78</v>
      </c>
      <c r="AB51" s="220" t="s">
        <v>78</v>
      </c>
      <c r="AC51" s="220" t="s">
        <v>78</v>
      </c>
      <c r="AD51" s="42"/>
      <c r="AE51" s="15" t="s">
        <v>56</v>
      </c>
    </row>
    <row r="52" spans="1:31" ht="185.25">
      <c r="A52" s="61" t="s">
        <v>51</v>
      </c>
      <c r="B52" s="17">
        <v>44</v>
      </c>
      <c r="C52" s="68" t="s">
        <v>214</v>
      </c>
      <c r="D52" s="74" t="s">
        <v>212</v>
      </c>
      <c r="E52" s="79">
        <v>45870</v>
      </c>
      <c r="F52" s="14">
        <v>46022</v>
      </c>
      <c r="G52" s="94" t="s">
        <v>215</v>
      </c>
      <c r="H52" s="94">
        <v>15</v>
      </c>
      <c r="I52" s="57">
        <v>0</v>
      </c>
      <c r="J52" s="38">
        <f t="shared" si="0"/>
        <v>0</v>
      </c>
      <c r="K52" s="38">
        <v>0</v>
      </c>
      <c r="L52" s="212" t="s">
        <v>273</v>
      </c>
      <c r="M52" s="213" t="s">
        <v>272</v>
      </c>
      <c r="N52" s="222">
        <v>45902</v>
      </c>
      <c r="O52" s="220" t="s">
        <v>262</v>
      </c>
      <c r="P52" s="220" t="s">
        <v>78</v>
      </c>
      <c r="Q52" s="220" t="s">
        <v>78</v>
      </c>
      <c r="R52" s="220" t="s">
        <v>78</v>
      </c>
      <c r="S52" s="220" t="s">
        <v>78</v>
      </c>
      <c r="T52" s="220" t="s">
        <v>78</v>
      </c>
      <c r="U52" s="220" t="s">
        <v>71</v>
      </c>
      <c r="V52" s="220" t="s">
        <v>71</v>
      </c>
      <c r="W52" s="42"/>
      <c r="X52" s="42"/>
      <c r="Y52" s="42"/>
      <c r="Z52" s="220" t="s">
        <v>71</v>
      </c>
      <c r="AA52" s="220" t="s">
        <v>78</v>
      </c>
      <c r="AB52" s="220" t="s">
        <v>78</v>
      </c>
      <c r="AC52" s="220" t="s">
        <v>78</v>
      </c>
      <c r="AD52" s="42"/>
      <c r="AE52" s="15" t="s">
        <v>56</v>
      </c>
    </row>
  </sheetData>
  <autoFilter ref="A1:AF52">
    <filterColumn colId="3" showButton="0"/>
    <filterColumn colId="4"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autoFilter>
  <mergeCells count="31">
    <mergeCell ref="W7:Y7"/>
    <mergeCell ref="Z7:Z8"/>
    <mergeCell ref="AA7:AC7"/>
    <mergeCell ref="AD7:AD8"/>
    <mergeCell ref="AE7:AE8"/>
    <mergeCell ref="U7:V7"/>
    <mergeCell ref="H4:N4"/>
    <mergeCell ref="D5:G5"/>
    <mergeCell ref="H5:N5"/>
    <mergeCell ref="A6:AE6"/>
    <mergeCell ref="A7:A8"/>
    <mergeCell ref="B7:B8"/>
    <mergeCell ref="C7:C8"/>
    <mergeCell ref="D7:D8"/>
    <mergeCell ref="E7:E8"/>
    <mergeCell ref="F7:F8"/>
    <mergeCell ref="G7:G8"/>
    <mergeCell ref="H7:M7"/>
    <mergeCell ref="N7:O7"/>
    <mergeCell ref="P7:Q7"/>
    <mergeCell ref="R7:T7"/>
    <mergeCell ref="D1:F1"/>
    <mergeCell ref="G1:AE1"/>
    <mergeCell ref="A2:G2"/>
    <mergeCell ref="H2:J2"/>
    <mergeCell ref="L2:M2"/>
    <mergeCell ref="O2:U5"/>
    <mergeCell ref="A3:C5"/>
    <mergeCell ref="D3:G3"/>
    <mergeCell ref="H3:N3"/>
    <mergeCell ref="D4:G4"/>
  </mergeCells>
  <phoneticPr fontId="47" type="noConversion"/>
  <conditionalFormatting sqref="J9:K52">
    <cfRule type="cellIs" dxfId="14" priority="3" operator="equal">
      <formula>0</formula>
    </cfRule>
    <cfRule type="cellIs" dxfId="13" priority="73" operator="equal">
      <formula>1</formula>
    </cfRule>
    <cfRule type="cellIs" dxfId="12" priority="74" operator="between">
      <formula>0.01</formula>
      <formula>0.99</formula>
    </cfRule>
    <cfRule type="containsText" dxfId="11" priority="76" operator="containsText" text="0%">
      <formula>NOT(ISERROR(SEARCH("0%",J9)))</formula>
    </cfRule>
  </conditionalFormatting>
  <conditionalFormatting sqref="J10:K40">
    <cfRule type="cellIs" dxfId="10" priority="1" operator="equal">
      <formula>1</formula>
    </cfRule>
    <cfRule type="cellIs" dxfId="9" priority="2" operator="between">
      <formula>0.01</formula>
      <formula>0.99</formula>
    </cfRule>
    <cfRule type="containsText" dxfId="8" priority="4" operator="containsText" text="0%">
      <formula>NOT(ISERROR(SEARCH("0%",J10)))</formula>
    </cfRule>
  </conditionalFormatting>
  <conditionalFormatting sqref="K2 K15:K52">
    <cfRule type="containsText" dxfId="7" priority="84" operator="containsText" text="0%">
      <formula>NOT(ISERROR(SEARCH("0%",K2)))</formula>
    </cfRule>
  </conditionalFormatting>
  <conditionalFormatting sqref="K2">
    <cfRule type="cellIs" dxfId="6" priority="83" operator="equal">
      <formula>0</formula>
    </cfRule>
  </conditionalFormatting>
  <conditionalFormatting sqref="K15:K52 K2">
    <cfRule type="cellIs" dxfId="5" priority="81" operator="equal">
      <formula>1</formula>
    </cfRule>
    <cfRule type="cellIs" dxfId="4" priority="82" operator="between">
      <formula>0.01</formula>
      <formula>0.99</formula>
    </cfRule>
  </conditionalFormatting>
  <conditionalFormatting sqref="N2">
    <cfRule type="cellIs" dxfId="3" priority="77" operator="equal">
      <formula>1</formula>
    </cfRule>
    <cfRule type="cellIs" dxfId="2" priority="78" operator="between">
      <formula>0.01</formula>
      <formula>0.99</formula>
    </cfRule>
    <cfRule type="cellIs" dxfId="1" priority="79" operator="equal">
      <formula>0</formula>
    </cfRule>
    <cfRule type="containsText" dxfId="0" priority="80" operator="containsText" text="0%">
      <formula>NOT(ISERROR(SEARCH("0%",N2)))</formula>
    </cfRule>
  </conditionalFormatting>
  <hyperlinks>
    <hyperlink ref="M21" r:id="rId1"/>
    <hyperlink ref="M22" r:id="rId2"/>
    <hyperlink ref="M23" r:id="rId3"/>
    <hyperlink ref="M24" r:id="rId4"/>
    <hyperlink ref="M49" r:id="rId5" display="https://minjusticiagovco.sharepoint.com/:f:/s/DireccindeJusticiaTransicional/EkmoPtpIc59Hs04aTv3g7pwByDc7-HopWFX8Xob5Ij-4qw?e=hZO16d"/>
    <hyperlink ref="M50" r:id="rId6" display="https://minjusticiagovco.sharepoint.com/:f:/s/DireccindeJusticiaTransicional/Er67oraz-39OjZx-1FKJ-_8BphlF4Rk7v1ZO8e9Y4i1HsQ?e=QcVzIf"/>
    <hyperlink ref="M51" r:id="rId7" display="https://minjusticiagovco.sharepoint.com/:f:/s/DireccindeJusticiaTransicional/EqpJY5Ba-URHs-lFIcucSyAB0VSvOJprmTmY5onNCVAZ_A?e=DzSArj"/>
    <hyperlink ref="M52" r:id="rId8" display="https://minjusticiagovco.sharepoint.com/:f:/s/DireccindeJusticiaTransicional/EqpJY5Ba-URHs-lFIcucSyAB0VSvOJprmTmY5onNCVAZ_A?e=DzSArj"/>
    <hyperlink ref="M18" r:id="rId9" display="https://minjusticiagovco-my.sharepoint.com/:f:/r/personal/dialoguemos_minjusticia_gov_co/Documents/Evidencias%20PPC%202025/2.%20Segundo%20Cuatrimestre/Direccion%20de%20Tecnologias%20y%20Gesti%C3%B3n%20de%20Informaci%C3%B3n%20en%20Justicia/10?csf=1&amp;web=1&amp;e=bbJ4jq"/>
    <hyperlink ref="M19" r:id="rId10" display="https://minjusticiagovco-my.sharepoint.com/:f:/r/personal/dialoguemos_minjusticia_gov_co/Documents/Evidencias%20PPC%202025/2.%20Segundo%20Cuatrimestre/Direccion%20de%20Tecnologias%20y%20Gesti%C3%B3n%20de%20Informaci%C3%B3n%20en%20Justicia/11?csf=1&amp;web=1&amp;e=CS0jFN"/>
    <hyperlink ref="M33" r:id="rId11" display="https://minjusticiagovco-my.sharepoint.com/:f:/r/personal/dialoguemos_minjusticia_gov_co/Documents/Evidencias PPC 2025/2. Segundo Cuatrimestre/Grupo de Gesti%C3%B3n Administrativa?csf=1&amp;web=1&amp;e=sBaHhd"/>
  </hyperlinks>
  <pageMargins left="0.7" right="0.7" top="0.75" bottom="0.75" header="0.3" footer="0.3"/>
  <pageSetup paperSize="9" orientation="portrait" r:id="rId12"/>
  <drawing r:id="rId13"/>
  <legacyDrawing r:id="rId14"/>
  <extLst>
    <ext xmlns:x14="http://schemas.microsoft.com/office/spreadsheetml/2009/9/main" uri="{CCE6A557-97BC-4b89-ADB6-D9C93CAAB3DF}">
      <x14:dataValidations xmlns:xm="http://schemas.microsoft.com/office/excel/2006/main" count="1">
        <x14:dataValidation type="list" allowBlank="1" showInputMessage="1" showErrorMessage="1">
          <x14:formula1>
            <xm:f>[2]Hoja2!#REF!</xm:f>
          </x14:formula1>
          <xm:sqref>G44:G46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General" ma:contentTypeID="0x01010065DBA66042D2F54CA6004B821B3BE6090071B5AF7E8E1E404399A69F4DACDDA37D" ma:contentTypeVersion="30" ma:contentTypeDescription="Crear nuevo documento." ma:contentTypeScope="" ma:versionID="93ec811df6765216054789d1555476b0">
  <xsd:schema xmlns:xsd="http://www.w3.org/2001/XMLSchema" xmlns:xs="http://www.w3.org/2001/XMLSchema" xmlns:p="http://schemas.microsoft.com/office/2006/metadata/properties" xmlns:ns1="81cc8fc0-8d1e-4295-8f37-5d076116407c" targetNamespace="http://schemas.microsoft.com/office/2006/metadata/properties" ma:root="true" ma:fieldsID="a09e120947bb4af2ec4f34257f491d54" ns1:_="">
    <xsd:import namespace="81cc8fc0-8d1e-4295-8f37-5d076116407c"/>
    <xsd:element name="properties">
      <xsd:complexType>
        <xsd:sequence>
          <xsd:element name="documentManagement">
            <xsd:complexType>
              <xsd:all>
                <xsd:element ref="ns1:MJDescripcion" minOccurs="0"/>
                <xsd:element ref="ns1:MJFechaExpedicion" minOccurs="0"/>
                <xsd:element ref="ns1:_dlc_DocId" minOccurs="0"/>
                <xsd:element ref="ns1:_dlc_DocIdUrl" minOccurs="0"/>
                <xsd:element ref="ns1: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cc8fc0-8d1e-4295-8f37-5d076116407c" elementFormDefault="qualified">
    <xsd:import namespace="http://schemas.microsoft.com/office/2006/documentManagement/types"/>
    <xsd:import namespace="http://schemas.microsoft.com/office/infopath/2007/PartnerControls"/>
    <xsd:element name="MJDescripcion" ma:index="0" nillable="true" ma:displayName="Descripción" ma:internalName="MJDescripcion">
      <xsd:simpleType>
        <xsd:restriction base="dms:Note"/>
      </xsd:simpleType>
    </xsd:element>
    <xsd:element name="MJFechaExpedicion" ma:index="1" nillable="true" ma:displayName="Fecha Expedición" ma:format="DateOnly" ma:internalName="MJFechaExpedicion">
      <xsd:simpleType>
        <xsd:restriction base="dms:DateTime"/>
      </xsd:simpleType>
    </xsd:element>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81cc8fc0-8d1e-4295-8f37-5d076116407c">2TV4CCKVFCYA-1981590674-99</_dlc_DocId>
    <_dlc_DocIdUrl xmlns="81cc8fc0-8d1e-4295-8f37-5d076116407c">
      <Url>https://www.minjusticia.gov.co/servicio-ciudadano/_layouts/15/DocIdRedir.aspx?ID=2TV4CCKVFCYA-1981590674-99</Url>
      <Description>2TV4CCKVFCYA-1981590674-99</Description>
    </_dlc_DocIdUrl>
    <MJDescripcion xmlns="81cc8fc0-8d1e-4295-8f37-5d076116407c" xsi:nil="true"/>
    <MJFechaExpedicion xmlns="81cc8fc0-8d1e-4295-8f37-5d076116407c">2025-08-31T05:00:00+00:00</MJFechaExpedicion>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7F96D26-6FC3-4A69-B336-A0FDFF3246D8}">
  <ds:schemaRefs>
    <ds:schemaRef ds:uri="http://schemas.microsoft.com/sharepoint/v3/contenttype/forms"/>
  </ds:schemaRefs>
</ds:datastoreItem>
</file>

<file path=customXml/itemProps2.xml><?xml version="1.0" encoding="utf-8"?>
<ds:datastoreItem xmlns:ds="http://schemas.openxmlformats.org/officeDocument/2006/customXml" ds:itemID="{6F2A017A-1303-4C3A-9342-DEF406A371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cc8fc0-8d1e-4295-8f37-5d07611640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479A4C-91B1-4771-B979-BD833DBA307F}">
  <ds:schemaRefs>
    <ds:schemaRef ds:uri="http://schemas.microsoft.com/office/2006/metadata/properties"/>
    <ds:schemaRef ds:uri="http://purl.org/dc/dcmitype/"/>
    <ds:schemaRef ds:uri="http://schemas.microsoft.com/office/infopath/2007/PartnerControls"/>
    <ds:schemaRef ds:uri="http://purl.org/dc/terms/"/>
    <ds:schemaRef ds:uri="http://schemas.microsoft.com/office/2006/documentManagement/types"/>
    <ds:schemaRef ds:uri="81cc8fc0-8d1e-4295-8f37-5d076116407c"/>
    <ds:schemaRef ds:uri="http://schemas.openxmlformats.org/package/2006/metadata/core-properties"/>
    <ds:schemaRef ds:uri="http://www.w3.org/XML/1998/namespace"/>
    <ds:schemaRef ds:uri="http://purl.org/dc/elements/1.1/"/>
  </ds:schemaRefs>
</ds:datastoreItem>
</file>

<file path=customXml/itemProps4.xml><?xml version="1.0" encoding="utf-8"?>
<ds:datastoreItem xmlns:ds="http://schemas.openxmlformats.org/officeDocument/2006/customXml" ds:itemID="{280BE67E-8BD0-4D89-9D8B-A8057524D68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Seguimiento-Cuatrimestre-2-2025-PPC</dc:title>
  <dc:subject/>
  <dc:creator>CAPG</dc:creator>
  <cp:keywords/>
  <dc:description/>
  <cp:lastModifiedBy>JAVIER ANDRES VIDAL MELO</cp:lastModifiedBy>
  <cp:revision/>
  <dcterms:created xsi:type="dcterms:W3CDTF">2023-07-07T15:52:30Z</dcterms:created>
  <dcterms:modified xsi:type="dcterms:W3CDTF">2025-10-09T20:48:07Z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0x01010065DBA66042D2F54CA6004B821B3BE6090071B5AF7E8E1E404399A69F4DACDDA37D</vt:lpwstr>
  </property>
  <property fmtid="{D5CDD505-2E9C-101B-9397-08002B2CF9AE}" pid="3" name="_dlc_DocIdItemGuid">
    <vt:lpwstr>21b6ed30-396d-406e-bd18-fd71bb75d04a</vt:lpwstr>
  </property>
</Properties>
</file>